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tabRatio="933" firstSheet="7" activeTab="10"/>
  </bookViews>
  <sheets>
    <sheet name="1部门预算收支总表" sheetId="1" r:id="rId1"/>
    <sheet name="2部门收入总体情况表" sheetId="3" r:id="rId2"/>
    <sheet name="3支出情况表" sheetId="12" r:id="rId3"/>
    <sheet name="4财政拨款收支总表" sheetId="13" r:id="rId4"/>
    <sheet name="5一般公共预算支出情况表" sheetId="15" r:id="rId5"/>
    <sheet name="6支出经济分类汇总表" sheetId="16" r:id="rId6"/>
    <sheet name="7一般公共预算“三公”经费支出表" sheetId="17" r:id="rId7"/>
    <sheet name="8政府性基金支出情况表" sheetId="18" r:id="rId8"/>
    <sheet name="9国有资本经营预算情况表" sheetId="20" r:id="rId9"/>
    <sheet name="10政府采购情况表" sheetId="22" r:id="rId10"/>
    <sheet name="11部门(单位)整体绩效目标表 " sheetId="33" r:id="rId11"/>
    <sheet name="12部门预算项目绩效目标表" sheetId="34" r:id="rId12"/>
  </sheets>
  <definedNames>
    <definedName name="_xlnm.Print_Area" localSheetId="1">'2部门收入总体情况表'!$A$1:$N$14</definedName>
    <definedName name="_xlnm.Print_Area" localSheetId="2">'3支出情况表'!$A$1:$N$14</definedName>
    <definedName name="_xlnm.Print_Area" localSheetId="5">'6支出经济分类汇总表'!$A$1:$O$29</definedName>
    <definedName name="_xlnm.Print_Titles" localSheetId="9">'10政府采购情况表'!$1:$5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5">'6支出经济分类汇总表'!$1:$8</definedName>
    <definedName name="_xlnm.Print_Titles" localSheetId="7">'8政府性基金支出情况表'!$1:$5</definedName>
    <definedName name="_xlnm.Print_Titles" localSheetId="8">'9国有资本经营预算情况表'!$2:$6</definedName>
    <definedName name="bookmark321" localSheetId="10">'11部门(单位)整体绩效目标表 '!#REF!</definedName>
    <definedName name="bookmark288" localSheetId="11">'12部门预算项目绩效目标表'!$A$1</definedName>
    <definedName name="_xlnm.Print_Titles" localSheetId="10">'11部门(单位)整体绩效目标表 '!$10:$10</definedName>
  </definedNames>
  <calcPr calcId="144525"/>
</workbook>
</file>

<file path=xl/sharedStrings.xml><?xml version="1.0" encoding="utf-8"?>
<sst xmlns="http://schemas.openxmlformats.org/spreadsheetml/2006/main" count="805" uniqueCount="402">
  <si>
    <t>附件：平顶山市电化教育馆2021年度部门预算表</t>
  </si>
  <si>
    <t>预算01表</t>
  </si>
  <si>
    <t xml:space="preserve"> 2021年部门收支总体情况表</t>
  </si>
  <si>
    <t>单位名称:平顶山市电化教育馆</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</si>
  <si>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</si>
  <si>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</si>
  <si>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</si>
  <si>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</si>
  <si>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</si>
  <si>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</si>
  <si>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</si>
  <si>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</si>
  <si>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</si>
  <si>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</si>
  <si>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</si>
  <si>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</si>
  <si>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</si>
  <si>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</si>
  <si>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</si>
  <si>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</si>
  <si>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</si>
  <si>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</si>
  <si>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</si>
  <si>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</si>
  <si>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</si>
  <si>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</si>
  <si>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2、商品和服务支出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</si>
  <si>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</si>
  <si>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</si>
  <si>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</si>
  <si>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</si>
  <si>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</si>
  <si>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</si>
  <si>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</si>
  <si>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</si>
  <si>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</si>
  <si>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</si>
  <si>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</si>
  <si>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</si>
  <si>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</si>
  <si>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</si>
  <si>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 xml:space="preserve">    用事业单位基金弥补收支差额</t>
  </si>
  <si>
    <t xml:space="preserve">  收  入  合  计</t>
  </si>
  <si>
    <t>支 出 合 计</t>
  </si>
  <si>
    <t>预算02表</t>
  </si>
  <si>
    <t>2021年部门收入总体情况表</t>
  </si>
  <si>
    <t>科目编码</t>
  </si>
  <si>
    <t>单位代码</t>
  </si>
  <si>
    <t>单位（科目名称）</t>
  </si>
  <si>
    <t>总计</t>
  </si>
  <si>
    <t>类</t>
  </si>
  <si>
    <t>款</t>
  </si>
  <si>
    <t>项</t>
  </si>
  <si>
    <t>其中:财政拨款</t>
  </si>
  <si>
    <t>200</t>
  </si>
  <si>
    <t>平顶山市教育体育局</t>
  </si>
  <si>
    <t>205</t>
  </si>
  <si>
    <t>05</t>
  </si>
  <si>
    <t>02</t>
  </si>
  <si>
    <t xml:space="preserve">  </t>
  </si>
  <si>
    <t xml:space="preserve">  教育电视台</t>
  </si>
  <si>
    <t>99</t>
  </si>
  <si>
    <t xml:space="preserve">  其他广播电视教育支出</t>
  </si>
  <si>
    <t>208</t>
  </si>
  <si>
    <t xml:space="preserve">  事业单位离退休</t>
  </si>
  <si>
    <t xml:space="preserve">  机关事业单位基本养老保险缴费支出</t>
  </si>
  <si>
    <t xml:space="preserve">  其他社会保障和就业支出</t>
  </si>
  <si>
    <t>210</t>
  </si>
  <si>
    <t>11</t>
  </si>
  <si>
    <t xml:space="preserve">  事业单位医疗</t>
  </si>
  <si>
    <t>221</t>
  </si>
  <si>
    <t>01</t>
  </si>
  <si>
    <t xml:space="preserve">  住房公积金</t>
  </si>
  <si>
    <t>预算03表</t>
  </si>
  <si>
    <t>2021年部门支出总体情况表</t>
  </si>
  <si>
    <t>基本支出</t>
  </si>
  <si>
    <t>项目支出</t>
  </si>
  <si>
    <t>工资福利支出</t>
  </si>
  <si>
    <t>商品和服务支出</t>
  </si>
  <si>
    <t>对个人和家庭的补助</t>
  </si>
  <si>
    <t>资本性支出</t>
  </si>
  <si>
    <t>一般性项目</t>
  </si>
  <si>
    <t>专项资金</t>
  </si>
  <si>
    <t>预算04表</t>
  </si>
  <si>
    <t>2021年财政拨款收支总体情况表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</si>
  <si>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</si>
  <si>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</si>
  <si>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</si>
  <si>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</si>
  <si>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</si>
  <si>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</si>
  <si>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</si>
  <si>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</si>
  <si>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</si>
  <si>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</si>
  <si>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</si>
  <si>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</si>
  <si>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</si>
  <si>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</si>
  <si>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</si>
  <si>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</si>
  <si>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</si>
  <si>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</si>
  <si>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</si>
  <si>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</si>
  <si>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</si>
  <si>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</si>
  <si>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</si>
  <si>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</si>
  <si>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</si>
  <si>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</si>
  <si>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</si>
  <si>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</si>
  <si>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</si>
  <si>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</si>
  <si>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</si>
  <si>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</si>
  <si>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</si>
  <si>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</si>
  <si>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2021年一般公共预算支出情况表</t>
  </si>
  <si>
    <t>预算06表</t>
  </si>
  <si>
    <t>2021年支出经济分类汇总表</t>
  </si>
  <si>
    <t>部门预算经济分类</t>
  </si>
  <si>
    <t>政府预算经济分类</t>
  </si>
  <si>
    <r>
      <rPr>
        <sz val="12"/>
        <rFont val="宋体"/>
        <charset val="134"/>
      </rPr>
      <t>20</t>
    </r>
    <r>
      <rPr>
        <sz val="12"/>
        <rFont val="宋体"/>
        <charset val="134"/>
      </rPr>
      <t>21</t>
    </r>
    <r>
      <rPr>
        <sz val="12"/>
        <rFont val="宋体"/>
        <charset val="134"/>
      </rPr>
      <t>年</t>
    </r>
  </si>
  <si>
    <t>科目名称</t>
  </si>
  <si>
    <t>**</t>
  </si>
  <si>
    <t>基本工资</t>
  </si>
  <si>
    <t>505</t>
  </si>
  <si>
    <t>津贴补贴</t>
  </si>
  <si>
    <t>07</t>
  </si>
  <si>
    <t>绩效工资</t>
  </si>
  <si>
    <t>08</t>
  </si>
  <si>
    <t>机关事业单位基本养老保险费</t>
  </si>
  <si>
    <t>10</t>
  </si>
  <si>
    <t>城镇职工基本医疗保险缴费</t>
  </si>
  <si>
    <t>12</t>
  </si>
  <si>
    <t>其他社会保障性缴费</t>
  </si>
  <si>
    <t>13</t>
  </si>
  <si>
    <t>住房公积金</t>
  </si>
  <si>
    <t>办公费</t>
  </si>
  <si>
    <t>印刷费</t>
  </si>
  <si>
    <t>邮电费</t>
  </si>
  <si>
    <t>差旅费</t>
  </si>
  <si>
    <t>维修(护)费</t>
  </si>
  <si>
    <t>16</t>
  </si>
  <si>
    <t>培训费</t>
  </si>
  <si>
    <t>17</t>
  </si>
  <si>
    <t>公务接待费</t>
  </si>
  <si>
    <t>26</t>
  </si>
  <si>
    <t>劳务费</t>
  </si>
  <si>
    <t>28</t>
  </si>
  <si>
    <t>工会经费</t>
  </si>
  <si>
    <t>29</t>
  </si>
  <si>
    <t>福利费</t>
  </si>
  <si>
    <t>31</t>
  </si>
  <si>
    <t>公务用车运行维护费</t>
  </si>
  <si>
    <t>其他商品和服务支出</t>
  </si>
  <si>
    <t>退休费</t>
  </si>
  <si>
    <t>509</t>
  </si>
  <si>
    <t>离退休费</t>
  </si>
  <si>
    <t>预算07表</t>
  </si>
  <si>
    <t>2021年一般公共预算“三公”经费支出情况表</t>
  </si>
  <si>
    <t>单位名称：平顶山市电化教育馆</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</si>
  <si>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</si>
  <si>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</si>
  <si>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</si>
  <si>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</si>
  <si>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</si>
  <si>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</si>
  <si>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</si>
  <si>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</si>
  <si>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</si>
  <si>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</si>
  <si>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2021年政府性基金支出情况表</t>
  </si>
  <si>
    <t>2021年国有资本经营预算情况表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</si>
  <si>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</si>
  <si>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</si>
  <si>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</si>
  <si>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</si>
  <si>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</si>
  <si>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</si>
  <si>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</si>
  <si>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</si>
  <si>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</si>
  <si>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</si>
  <si>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</si>
  <si>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</si>
  <si>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t>1</t>
  </si>
  <si>
    <r>
      <rPr>
        <sz val="12"/>
        <rFont val="宋体"/>
        <charset val="134"/>
      </rPr>
      <t>0</t>
    </r>
    <r>
      <rPr>
        <sz val="12"/>
        <rFont val="宋体"/>
        <charset val="134"/>
      </rPr>
      <t>5</t>
    </r>
  </si>
  <si>
    <r>
      <rPr>
        <sz val="12"/>
        <rFont val="宋体"/>
        <charset val="134"/>
      </rPr>
      <t>9</t>
    </r>
    <r>
      <rPr>
        <sz val="12"/>
        <rFont val="宋体"/>
        <charset val="134"/>
      </rPr>
      <t>9</t>
    </r>
  </si>
  <si>
    <t>平顶山市电化教育馆</t>
  </si>
  <si>
    <t>摄像机</t>
  </si>
  <si>
    <t>货物</t>
  </si>
  <si>
    <t>台</t>
  </si>
  <si>
    <t>空调</t>
  </si>
  <si>
    <t>办公电脑</t>
  </si>
  <si>
    <t>印刷服务</t>
  </si>
  <si>
    <t>服务</t>
  </si>
  <si>
    <t>次</t>
  </si>
  <si>
    <t>市级部门（单位）整体绩效目标申报表</t>
  </si>
  <si>
    <t>部门（单位）名称</t>
  </si>
  <si>
    <t>平顶山市电化教育馆（平顶山教育电视台）</t>
  </si>
  <si>
    <t>年度总体目标</t>
  </si>
  <si>
    <r>
      <rPr>
        <sz val="10"/>
        <color rgb="FF000000"/>
        <rFont val="仿宋"/>
        <charset val="134"/>
      </rPr>
      <t>目标</t>
    </r>
    <r>
      <rPr>
        <b/>
        <sz val="10"/>
        <color rgb="FF000000"/>
        <rFont val="仿宋"/>
        <charset val="134"/>
      </rPr>
      <t>: 指导全市各级各类学校开展电化教育教学工作，并组织开展现代化教育技术工作；组织开展电教优质课活动，自制电教教材活动和电教论文评比活动；组织开展中小学生电脑制作活动；充分发挥卫星电视教育优势，实施现代远程教育工程；摄制播出教育教学节目，为各级各类教育服务。</t>
    </r>
  </si>
  <si>
    <t>年度主要任务</t>
  </si>
  <si>
    <t>任务名称</t>
  </si>
  <si>
    <t>主要内容</t>
  </si>
  <si>
    <t>预算资金</t>
  </si>
  <si>
    <t>其中：财政资金</t>
  </si>
  <si>
    <t>备注</t>
  </si>
  <si>
    <r>
      <rPr>
        <sz val="10"/>
        <color indexed="8"/>
        <rFont val="仿宋"/>
        <charset val="134"/>
      </rPr>
      <t>任务</t>
    </r>
    <r>
      <rPr>
        <b/>
        <sz val="10"/>
        <color indexed="8"/>
        <rFont val="仿宋"/>
        <charset val="134"/>
      </rPr>
      <t>1</t>
    </r>
  </si>
  <si>
    <t>人员经费保障</t>
  </si>
  <si>
    <t>保障人员工资的正常发放</t>
  </si>
  <si>
    <r>
      <rPr>
        <sz val="10"/>
        <color indexed="8"/>
        <rFont val="仿宋"/>
        <charset val="134"/>
      </rPr>
      <t>任务</t>
    </r>
    <r>
      <rPr>
        <b/>
        <sz val="10"/>
        <color indexed="8"/>
        <rFont val="仿宋"/>
        <charset val="134"/>
      </rPr>
      <t>2</t>
    </r>
  </si>
  <si>
    <t>单位运行保障</t>
  </si>
  <si>
    <t>保障单位日常办公正常运行、保障按照工作职责开展工作</t>
  </si>
  <si>
    <r>
      <rPr>
        <sz val="10"/>
        <color indexed="8"/>
        <rFont val="仿宋"/>
        <charset val="134"/>
      </rPr>
      <t>任务</t>
    </r>
    <r>
      <rPr>
        <b/>
        <sz val="10"/>
        <color indexed="8"/>
        <rFont val="仿宋"/>
        <charset val="134"/>
      </rPr>
      <t>3</t>
    </r>
  </si>
  <si>
    <t>一级指标</t>
  </si>
  <si>
    <t>二级指标</t>
  </si>
  <si>
    <t>三级指标</t>
  </si>
  <si>
    <t>指标值</t>
  </si>
  <si>
    <t>指标解释</t>
  </si>
  <si>
    <t>指标说明</t>
  </si>
  <si>
    <t>履职效能</t>
  </si>
  <si>
    <t>工作目标管理情况</t>
  </si>
  <si>
    <t>目标依据充分性</t>
  </si>
  <si>
    <t>工作目标的依据充分；内容合法、合规。</t>
  </si>
  <si>
    <t>部门设立的工作目标的依据是 否充分；内容是否合法、合规。</t>
  </si>
  <si>
    <t>工作目标合理性</t>
  </si>
  <si>
    <t>工作目标明确 、具体、清晰和可衡更。</t>
  </si>
  <si>
    <t>部门设立的工作目标是否明确 、具体、清晰和可衡更。</t>
  </si>
  <si>
    <t>目标管理有效性</t>
  </si>
  <si>
    <t>有相应管理机制保障</t>
  </si>
  <si>
    <t>部门是否有完粮的目标管理机制以保障工作目标有效落地。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</si>
  <si>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</si>
  <si>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</si>
  <si>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</si>
  <si>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</si>
  <si>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</si>
  <si>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</si>
  <si>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</si>
  <si>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</si>
  <si>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</si>
  <si>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</si>
  <si>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</si>
  <si>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</si>
  <si>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</si>
  <si>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98%以上</t>
  </si>
  <si>
    <t>反映本部门制定的年度工作目标达成情况。</t>
  </si>
  <si>
    <t>分项具体列示本部门年度工作目标达成情况，相关情况应予以细化、量化表述。</t>
  </si>
  <si>
    <t>管理效率</t>
  </si>
  <si>
    <t>预算管理</t>
  </si>
  <si>
    <t>预算编制完整性</t>
  </si>
  <si>
    <t>①收入预算编制足额，将所有部门预算收入全部编入收入预；②支出预算编制科学，按人员经费按标准、日常公用经费按定额、专项经费按项目分别编制。</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</si>
  <si>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</si>
  <si>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②支出预算编制是否科学，是否是按人员经费按标准、日常公用经费按定额、专项经费按项目分别编制。②支出预算编制科学，按人员经费按标准、日常公用经费按定额、专项经费按项目分别编制。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</si>
  <si>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</si>
  <si>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</si>
  <si>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</si>
  <si>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</si>
  <si>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</si>
  <si>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</si>
  <si>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</si>
  <si>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</si>
  <si>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</si>
  <si>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</si>
  <si>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①按照相关编审要求报送；                                   ②部门决算编报的单位范围和资金范围符合相关要求。</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</si>
  <si>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</si>
  <si>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</si>
  <si>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</si>
  <si>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</si>
  <si>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</si>
  <si>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</si>
  <si>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</si>
  <si>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</si>
  <si>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</si>
  <si>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</si>
  <si>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财政拨款收入、事业收入、上级补助收入、附属单位上缴收入、经营收入及其他收入管理符合事业单位财务规则的有关规定。</t>
  </si>
  <si>
    <t>反映部门收入管理和收入结构的情况。</t>
  </si>
  <si>
    <t>财政拨款收入、事业收入、上级补助收入、附属单位上缴收入、经营收入及其他收入管理是否符合事业单位财务规则的有关规定。</t>
  </si>
  <si>
    <t>支出管理规范性</t>
  </si>
  <si>
    <t>基本支出和项目支出符合事业单位财务规则及相关制度办法的有关规定。</t>
  </si>
  <si>
    <t>反映部门支出管理和支出结构的情况。</t>
  </si>
  <si>
    <t>基本支出和项目支出是否符合事业单位财务规则及相关制度办法的有关规定。</t>
  </si>
  <si>
    <t>财务管理</t>
  </si>
  <si>
    <t>财务管理制度的完备性</t>
  </si>
  <si>
    <t>①资金的拨付和使用有比较完整的审批程序和手续②财务核算符合国家财经法规和财务管理制度及专项资金管理有关规定；                                                          ③部门基础数据信息和会计信息资料的真实性、完整性、准确性，能否对预算管理工作起到很好的支撑作用。</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</si>
  <si>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</si>
  <si>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</si>
  <si>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</si>
  <si>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财政专户的资金按照国库集中收缴的有关规定及时足额上缴，不存在隐瞒、滞留、截留、挪用和坐支等情况。</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</si>
  <si>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</si>
  <si>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</si>
  <si>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</si>
  <si>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</si>
  <si>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 xml:space="preserve">①预算业务控制：单位建立健全预算编制、审批、执行、决算与评价等预算内部管理制度；                                            ②收支业务控制：单位建立健全收入、支出内部管理制度；           ③政府釆购业务控制：单位建立健全政府釆购预算与计划管理、政府釆购活动管理、验收管理等政府采购内部管理制度；                               ④资产控制：单位是否建立健全资产内部管理制度；                     </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</si>
  <si>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</si>
  <si>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</si>
  <si>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</si>
  <si>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1.资产及时规范入账，资产报表数据与会计账簿数据是否相符，资产实物与财务账、资产账是否相符；2.新增资产符合规定程序和规定标准，新增资产考虑闲置存量资产；</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</si>
  <si>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</si>
  <si>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</si>
  <si>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</si>
  <si>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</si>
  <si>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</si>
  <si>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</si>
  <si>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进一步完善财务信息化建设</t>
  </si>
  <si>
    <t>反映为保障整体工作和重点工作实施的基础管理情况。</t>
  </si>
  <si>
    <t>分项具体列示为保障整体工作和重点工作所采取的基础管理工作，相关情况应予以细化、量化表述。</t>
  </si>
  <si>
    <t>管理制度建设成效</t>
  </si>
  <si>
    <t>建立健全各项工作制度</t>
  </si>
  <si>
    <t>运行成本</t>
  </si>
  <si>
    <t>成本控制成效</t>
  </si>
  <si>
    <t>在职人员经费变动率</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</si>
  <si>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</si>
  <si>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</si>
  <si>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</si>
  <si>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</si>
  <si>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</si>
  <si>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</si>
  <si>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</si>
  <si>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</si>
  <si>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</si>
  <si>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</si>
  <si>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</si>
  <si>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</si>
  <si>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</si>
  <si>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</si>
  <si>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r>
      <rPr>
        <sz val="10"/>
        <color indexed="8"/>
        <rFont val="仿宋"/>
        <charset val="134"/>
      </rPr>
      <t>数据一般通过问卷调査的方式获得，用百分比衡量                   得分=实际完成值÷目标值</t>
    </r>
    <r>
      <rPr>
        <b/>
        <sz val="10"/>
        <color indexed="8"/>
        <rFont val="仿宋"/>
        <charset val="134"/>
      </rPr>
      <t>×</t>
    </r>
    <r>
      <rPr>
        <sz val="10"/>
        <color indexed="8"/>
        <rFont val="仿宋"/>
        <charset val="134"/>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</si>
  <si>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</si>
  <si>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</si>
  <si>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</si>
  <si>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</si>
  <si>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</si>
  <si>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</si>
  <si>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</si>
  <si>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</si>
  <si>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</si>
  <si>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</si>
  <si>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</si>
  <si>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</si>
  <si>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</si>
  <si>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</si>
  <si>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</si>
  <si>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</si>
  <si>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</si>
  <si>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</si>
  <si>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</si>
  <si>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</si>
  <si>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</si>
  <si>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</si>
  <si>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r>
      <rPr>
        <sz val="10"/>
        <color indexed="8"/>
        <rFont val="仿宋"/>
        <charset val="134"/>
      </rPr>
      <t>比重=实际完成值÷目标值</t>
    </r>
    <r>
      <rPr>
        <b/>
        <sz val="10"/>
        <color indexed="8"/>
        <rFont val="仿宋"/>
        <charset val="134"/>
      </rPr>
      <t>×</t>
    </r>
    <r>
      <rPr>
        <sz val="10"/>
        <color indexed="8"/>
        <rFont val="仿宋"/>
        <charset val="134"/>
      </rPr>
      <t>指标分值。</t>
    </r>
  </si>
  <si>
    <t>培训计划执行率</t>
  </si>
  <si>
    <t>高级职称人才比重</t>
  </si>
  <si>
    <t>硕士和博士人才数量</t>
  </si>
  <si>
    <t>市级部门预算项目绩效目标表</t>
  </si>
  <si>
    <t>项目名称</t>
  </si>
  <si>
    <t>电教专款</t>
  </si>
  <si>
    <t>主管部门</t>
  </si>
  <si>
    <t>项目资金 （万元）</t>
  </si>
  <si>
    <t>实施期资金总额：</t>
  </si>
  <si>
    <t>年度资金总额：</t>
  </si>
  <si>
    <t>其他资金</t>
  </si>
  <si>
    <t>绩 效 目 标</t>
  </si>
  <si>
    <t>实施期目标</t>
  </si>
  <si>
    <t>年度目标</t>
  </si>
  <si>
    <t>目标1： 主要用于开展电教教研工作的差旅费、设备维护维修、日常公费用                                            目标2：                                             目标3:                                             ……</t>
  </si>
  <si>
    <r>
      <rPr>
        <sz val="10"/>
        <color indexed="8"/>
        <rFont val="宋体"/>
        <charset val="134"/>
      </rPr>
      <t>目标1：主要用于开展电教教研工作的差旅费、设备维胡维修、日常公费用</t>
    </r>
    <r>
      <rPr>
        <sz val="10"/>
        <color indexed="8"/>
        <rFont val="宋体"/>
        <charset val="134"/>
      </rPr>
      <t xml:space="preserve">      </t>
    </r>
    <r>
      <rPr>
        <sz val="10"/>
        <color indexed="8"/>
        <rFont val="宋体"/>
        <charset val="134"/>
      </rPr>
      <t xml:space="preserve">                                           目标2：                                          目标3:                                               ……</t>
    </r>
  </si>
  <si>
    <t>绩 效  指 标</t>
  </si>
  <si>
    <t>一級指标</t>
  </si>
  <si>
    <t>产出指标</t>
  </si>
  <si>
    <t>数量指标</t>
  </si>
  <si>
    <t xml:space="preserve"> 劳务费</t>
  </si>
  <si>
    <t>维修维护项目</t>
  </si>
  <si>
    <t>2项</t>
  </si>
  <si>
    <t>质量指标</t>
  </si>
  <si>
    <t>购置办公设备入库验收合格率</t>
  </si>
  <si>
    <t>委托服务项目成果验收通过率</t>
  </si>
  <si>
    <t>系统及网络运行正常日率</t>
  </si>
  <si>
    <t>时效指标</t>
  </si>
  <si>
    <t>办公设备保障及时率</t>
  </si>
  <si>
    <t>网络、系统故障响应及时率</t>
  </si>
  <si>
    <t>委托服务项目成果提交及时率</t>
  </si>
  <si>
    <t>成本指标</t>
  </si>
  <si>
    <t>指标1:</t>
  </si>
  <si>
    <t>指标2：</t>
  </si>
  <si>
    <t>……</t>
  </si>
  <si>
    <t>效益指标</t>
  </si>
  <si>
    <t>经济效益指标</t>
  </si>
  <si>
    <t>指标1：</t>
  </si>
  <si>
    <t>社会效益指标</t>
  </si>
  <si>
    <t>网络信息系统保障能力</t>
  </si>
  <si>
    <t>提升</t>
  </si>
  <si>
    <t>机关办公运转效率</t>
  </si>
  <si>
    <t>生态效益指标</t>
  </si>
  <si>
    <t>可持续影响指标</t>
  </si>
  <si>
    <t>满意度指 标</t>
  </si>
  <si>
    <t>服务对象满意度指标</t>
  </si>
  <si>
    <t>≥100%</t>
  </si>
  <si>
    <t>服务对象 满意度指标</t>
  </si>
  <si>
    <t>工作人员满意度</t>
  </si>
</sst>
</file>

<file path=xl/styles.xml><?xml version="1.0" encoding="utf-8"?>
<styleSheet xmlns="http://schemas.openxmlformats.org/spreadsheetml/2006/main">
  <numFmts count="14">
    <numFmt numFmtId="176" formatCode="0000"/>
    <numFmt numFmtId="177" formatCode="00"/>
    <numFmt numFmtId="44" formatCode="_ &quot;￥&quot;* #,##0.00_ ;_ &quot;￥&quot;* \-#,##0.00_ ;_ &quot;￥&quot;* &quot;-&quot;??_ ;_ @_ "/>
    <numFmt numFmtId="178" formatCode="0.00_ "/>
    <numFmt numFmtId="179" formatCode="* #,##0.00;* \-#,##0.00;* &quot;&quot;??;@"/>
    <numFmt numFmtId="41" formatCode="_ * #,##0_ ;_ * \-#,##0_ ;_ * &quot;-&quot;_ ;_ @_ "/>
    <numFmt numFmtId="42" formatCode="_ &quot;￥&quot;* #,##0_ ;_ &quot;￥&quot;* \-#,##0_ ;_ &quot;￥&quot;* &quot;-&quot;_ ;_ @_ "/>
    <numFmt numFmtId="180" formatCode="#,##0.0_);[Red]\(#,##0.0\)"/>
    <numFmt numFmtId="43" formatCode="_ * #,##0.00_ ;_ * \-#,##0.00_ ;_ * &quot;-&quot;??_ ;_ @_ "/>
    <numFmt numFmtId="181" formatCode="0.0"/>
    <numFmt numFmtId="182" formatCode="#,##0.0_ "/>
    <numFmt numFmtId="183" formatCode="#,##0.0"/>
    <numFmt numFmtId="184" formatCode="0.0_ "/>
    <numFmt numFmtId="185" formatCode="0.0_);[Red]\(0.0\)"/>
  </numFmts>
  <fonts count="51">
    <font>
      <sz val="9"/>
      <name val="宋体"/>
      <charset val="134"/>
    </font>
    <font>
      <sz val="11"/>
      <color indexed="8"/>
      <name val="宋体"/>
      <charset val="134"/>
    </font>
    <font>
      <sz val="14"/>
      <color indexed="8"/>
      <name val="宋体"/>
      <charset val="134"/>
    </font>
    <font>
      <sz val="10"/>
      <color indexed="8"/>
      <name val="宋体"/>
      <charset val="134"/>
    </font>
    <font>
      <sz val="9"/>
      <color rgb="FF000000"/>
      <name val="宋体"/>
      <charset val="134"/>
    </font>
    <font>
      <sz val="10"/>
      <color indexed="63"/>
      <name val="宋体"/>
      <charset val="134"/>
    </font>
    <font>
      <sz val="12"/>
      <color indexed="8"/>
      <name val="Times New Roman"/>
      <charset val="134"/>
    </font>
    <font>
      <b/>
      <sz val="11"/>
      <color indexed="8"/>
      <name val="宋体"/>
      <charset val="134"/>
    </font>
    <font>
      <sz val="10"/>
      <color indexed="8"/>
      <name val="仿宋"/>
      <charset val="134"/>
    </font>
    <font>
      <sz val="9"/>
      <color indexed="8"/>
      <name val="仿宋"/>
      <charset val="134"/>
    </font>
    <font>
      <b/>
      <sz val="14"/>
      <color indexed="8"/>
      <name val="宋体"/>
      <charset val="134"/>
    </font>
    <font>
      <sz val="11"/>
      <color indexed="8"/>
      <name val="仿宋"/>
      <charset val="134"/>
    </font>
    <font>
      <sz val="10"/>
      <color rgb="FF000000"/>
      <name val="仿宋"/>
      <charset val="134"/>
    </font>
    <font>
      <b/>
      <sz val="10"/>
      <color indexed="8"/>
      <name val="宋体"/>
      <charset val="134"/>
    </font>
    <font>
      <sz val="12"/>
      <name val="宋体"/>
      <charset val="134"/>
    </font>
    <font>
      <sz val="10"/>
      <name val="宋体"/>
      <charset val="134"/>
    </font>
    <font>
      <b/>
      <sz val="16"/>
      <name val="宋体"/>
      <charset val="134"/>
    </font>
    <font>
      <b/>
      <sz val="14"/>
      <name val="宋体"/>
      <charset val="134"/>
    </font>
    <font>
      <sz val="11"/>
      <color rgb="FF000000"/>
      <name val="宋体"/>
      <charset val="134"/>
    </font>
    <font>
      <sz val="12"/>
      <color theme="1"/>
      <name val="宋体"/>
      <charset val="134"/>
      <scheme val="minor"/>
    </font>
    <font>
      <sz val="20"/>
      <name val="宋体"/>
      <charset val="134"/>
    </font>
    <font>
      <b/>
      <sz val="20"/>
      <name val="宋体"/>
      <charset val="134"/>
    </font>
    <font>
      <b/>
      <sz val="12"/>
      <name val="宋体"/>
      <charset val="134"/>
    </font>
    <font>
      <sz val="15"/>
      <name val="宋体"/>
      <charset val="134"/>
    </font>
    <font>
      <sz val="16"/>
      <name val="宋体"/>
      <charset val="134"/>
    </font>
    <font>
      <b/>
      <sz val="10"/>
      <name val="宋体"/>
      <charset val="134"/>
    </font>
    <font>
      <sz val="11"/>
      <color theme="0"/>
      <name val="宋体"/>
      <charset val="0"/>
      <scheme val="minor"/>
    </font>
    <font>
      <sz val="11"/>
      <color rgb="FF3F3F76"/>
      <name val="宋体"/>
      <charset val="0"/>
      <scheme val="minor"/>
    </font>
    <font>
      <b/>
      <sz val="11"/>
      <color rgb="FFFA7D00"/>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16"/>
      <name val="宋体"/>
      <charset val="134"/>
    </font>
    <font>
      <sz val="11"/>
      <color indexed="20"/>
      <name val="宋体"/>
      <charset val="134"/>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b/>
      <sz val="10"/>
      <color rgb="FF000000"/>
      <name val="仿宋"/>
      <charset val="134"/>
    </font>
    <font>
      <b/>
      <sz val="10"/>
      <color indexed="8"/>
      <name val="仿宋"/>
      <charset val="134"/>
    </font>
  </fonts>
  <fills count="3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FFCC"/>
        <bgColor indexed="64"/>
      </patternFill>
    </fill>
    <fill>
      <patternFill patternType="solid">
        <fgColor theme="6"/>
        <bgColor indexed="64"/>
      </patternFill>
    </fill>
    <fill>
      <patternFill patternType="solid">
        <fgColor indexed="4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1015">
    <xf numFmtId="0" fontId="0" fillId="0" borderId="0">
      <alignment vertical="center"/>
    </xf>
    <xf numFmtId="42" fontId="33" fillId="0" borderId="0" applyFont="0" applyFill="0" applyBorder="0" applyAlignment="0" applyProtection="0">
      <alignment vertical="center"/>
    </xf>
    <xf numFmtId="0" fontId="0" fillId="0" borderId="0">
      <alignment vertical="center"/>
    </xf>
    <xf numFmtId="0" fontId="0" fillId="0" borderId="0">
      <alignment vertical="center"/>
    </xf>
    <xf numFmtId="0" fontId="29" fillId="7" borderId="0" applyNumberFormat="0" applyBorder="0" applyAlignment="0" applyProtection="0">
      <alignment vertical="center"/>
    </xf>
    <xf numFmtId="0" fontId="0" fillId="0" borderId="0">
      <alignment vertical="center"/>
    </xf>
    <xf numFmtId="0" fontId="0" fillId="0" borderId="0">
      <alignment vertical="center"/>
    </xf>
    <xf numFmtId="0" fontId="36" fillId="12" borderId="0" applyNumberFormat="0" applyBorder="0" applyAlignment="0" applyProtection="0">
      <alignment vertical="center"/>
    </xf>
    <xf numFmtId="0" fontId="27" fillId="5" borderId="12" applyNumberFormat="0" applyAlignment="0" applyProtection="0">
      <alignment vertical="center"/>
    </xf>
    <xf numFmtId="44" fontId="33" fillId="0" borderId="0" applyFont="0" applyFill="0" applyBorder="0" applyAlignment="0" applyProtection="0">
      <alignment vertical="center"/>
    </xf>
    <xf numFmtId="0" fontId="0" fillId="0" borderId="0">
      <alignment vertical="center"/>
    </xf>
    <xf numFmtId="41" fontId="33" fillId="0" borderId="0" applyFont="0" applyFill="0" applyBorder="0" applyAlignment="0" applyProtection="0">
      <alignment vertical="center"/>
    </xf>
    <xf numFmtId="0" fontId="0" fillId="0" borderId="0">
      <alignment vertical="center"/>
    </xf>
    <xf numFmtId="0" fontId="0" fillId="0" borderId="0">
      <alignment vertical="center"/>
    </xf>
    <xf numFmtId="43" fontId="3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44" fillId="17" borderId="0" applyNumberFormat="0" applyBorder="0" applyAlignment="0" applyProtection="0">
      <alignment vertical="center"/>
    </xf>
    <xf numFmtId="0" fontId="0" fillId="0" borderId="0">
      <alignment vertical="center"/>
    </xf>
    <xf numFmtId="0" fontId="0" fillId="0" borderId="0">
      <alignment vertical="center"/>
    </xf>
    <xf numFmtId="0" fontId="26" fillId="19"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9" fontId="33" fillId="0" borderId="0" applyFont="0" applyFill="0" applyBorder="0" applyAlignment="0" applyProtection="0">
      <alignment vertical="center"/>
    </xf>
    <xf numFmtId="0" fontId="43" fillId="0" borderId="0" applyNumberFormat="0" applyFill="0" applyBorder="0" applyAlignment="0" applyProtection="0">
      <alignment vertical="center"/>
    </xf>
    <xf numFmtId="0" fontId="33" fillId="10"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35" fillId="0" borderId="14" applyNumberFormat="0" applyFill="0" applyAlignment="0" applyProtection="0">
      <alignment vertical="center"/>
    </xf>
    <xf numFmtId="0" fontId="32" fillId="0" borderId="14" applyNumberFormat="0" applyFill="0" applyAlignment="0" applyProtection="0">
      <alignment vertical="center"/>
    </xf>
    <xf numFmtId="0" fontId="0" fillId="0" borderId="0">
      <alignment vertical="center"/>
    </xf>
    <xf numFmtId="0" fontId="26" fillId="18" borderId="0" applyNumberFormat="0" applyBorder="0" applyAlignment="0" applyProtection="0">
      <alignment vertical="center"/>
    </xf>
    <xf numFmtId="0" fontId="0" fillId="0" borderId="0">
      <alignment vertical="center"/>
    </xf>
    <xf numFmtId="0" fontId="0" fillId="0" borderId="0">
      <alignment vertical="center"/>
    </xf>
    <xf numFmtId="0" fontId="40" fillId="0" borderId="18" applyNumberFormat="0" applyFill="0" applyAlignment="0" applyProtection="0">
      <alignment vertical="center"/>
    </xf>
    <xf numFmtId="0" fontId="0" fillId="0" borderId="0">
      <alignment vertical="center"/>
    </xf>
    <xf numFmtId="0" fontId="26" fillId="15" borderId="0" applyNumberFormat="0" applyBorder="0" applyAlignment="0" applyProtection="0">
      <alignment vertical="center"/>
    </xf>
    <xf numFmtId="0" fontId="0" fillId="0" borderId="0">
      <alignment vertical="center"/>
    </xf>
    <xf numFmtId="0" fontId="0" fillId="0" borderId="0">
      <alignment vertical="center"/>
    </xf>
    <xf numFmtId="0" fontId="34" fillId="6" borderId="15" applyNumberFormat="0" applyAlignment="0" applyProtection="0">
      <alignment vertical="center"/>
    </xf>
    <xf numFmtId="0" fontId="28" fillId="6" borderId="12" applyNumberFormat="0" applyAlignment="0" applyProtection="0">
      <alignment vertical="center"/>
    </xf>
    <xf numFmtId="0" fontId="31" fillId="8"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4" borderId="0" applyNumberFormat="0" applyBorder="0" applyAlignment="0" applyProtection="0">
      <alignment vertical="center"/>
    </xf>
    <xf numFmtId="0" fontId="26" fillId="13" borderId="0" applyNumberFormat="0" applyBorder="0" applyAlignment="0" applyProtection="0">
      <alignment vertical="center"/>
    </xf>
    <xf numFmtId="0" fontId="45" fillId="0" borderId="19" applyNumberFormat="0" applyFill="0" applyAlignment="0" applyProtection="0">
      <alignment vertical="center"/>
    </xf>
    <xf numFmtId="0" fontId="38" fillId="0" borderId="17" applyNumberFormat="0" applyFill="0" applyAlignment="0" applyProtection="0">
      <alignment vertical="center"/>
    </xf>
    <xf numFmtId="0" fontId="46" fillId="20"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29" fillId="22" borderId="0" applyNumberFormat="0" applyBorder="0" applyAlignment="0" applyProtection="0">
      <alignment vertical="center"/>
    </xf>
    <xf numFmtId="0" fontId="26" fillId="23" borderId="0" applyNumberFormat="0" applyBorder="0" applyAlignment="0" applyProtection="0">
      <alignment vertical="center"/>
    </xf>
    <xf numFmtId="0" fontId="0" fillId="0" borderId="0">
      <alignment vertical="center"/>
    </xf>
    <xf numFmtId="0" fontId="0" fillId="0" borderId="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0" fillId="0" borderId="0">
      <alignment vertical="center"/>
    </xf>
    <xf numFmtId="0" fontId="0" fillId="0" borderId="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6" fillId="11"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29" fillId="29" borderId="0" applyNumberFormat="0" applyBorder="0" applyAlignment="0" applyProtection="0">
      <alignment vertical="center"/>
    </xf>
    <xf numFmtId="0" fontId="29" fillId="16"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0" fillId="0" borderId="0">
      <alignment vertical="center"/>
    </xf>
    <xf numFmtId="0" fontId="0" fillId="0" borderId="0">
      <alignment vertical="center"/>
    </xf>
    <xf numFmtId="0" fontId="26" fillId="32" borderId="0" applyNumberFormat="0" applyBorder="0" applyAlignment="0" applyProtection="0">
      <alignment vertical="center"/>
    </xf>
    <xf numFmtId="0" fontId="0" fillId="0" borderId="0">
      <alignment vertical="center"/>
    </xf>
    <xf numFmtId="0" fontId="0" fillId="0" borderId="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0" fillId="0" borderId="0">
      <alignment vertical="center"/>
    </xf>
    <xf numFmtId="0" fontId="0" fillId="0" borderId="0">
      <alignment vertical="center"/>
    </xf>
    <xf numFmtId="0" fontId="26"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12" borderId="0" applyNumberFormat="0" applyBorder="0" applyAlignment="0" applyProtection="0">
      <alignment vertical="center"/>
    </xf>
    <xf numFmtId="0" fontId="36"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12" borderId="0" applyNumberFormat="0" applyBorder="0" applyAlignment="0" applyProtection="0">
      <alignment vertical="center"/>
    </xf>
    <xf numFmtId="0" fontId="0" fillId="0" borderId="0">
      <alignment vertical="center"/>
    </xf>
    <xf numFmtId="0" fontId="0" fillId="0" borderId="0">
      <alignment vertical="center"/>
    </xf>
    <xf numFmtId="0" fontId="37" fillId="12"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4" fillId="0" borderId="0">
      <alignment vertical="center"/>
    </xf>
    <xf numFmtId="0" fontId="0" fillId="0" borderId="0"/>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1" fillId="0" borderId="0">
      <alignment vertical="center"/>
    </xf>
    <xf numFmtId="0" fontId="33" fillId="0" borderId="0"/>
  </cellStyleXfs>
  <cellXfs count="371">
    <xf numFmtId="0" fontId="0" fillId="0" borderId="0" xfId="0">
      <alignment vertical="center"/>
    </xf>
    <xf numFmtId="0" fontId="1" fillId="0" borderId="0" xfId="1003" applyFont="1">
      <alignment vertical="center"/>
    </xf>
    <xf numFmtId="0" fontId="1" fillId="0" borderId="0" xfId="1003">
      <alignment vertical="center"/>
    </xf>
    <xf numFmtId="0" fontId="2" fillId="0" borderId="0" xfId="1003" applyFont="1" applyAlignment="1">
      <alignment horizontal="center" vertical="center"/>
    </xf>
    <xf numFmtId="0" fontId="3" fillId="2" borderId="1" xfId="1003" applyFont="1" applyFill="1" applyBorder="1" applyAlignment="1">
      <alignment horizontal="center" vertical="center" wrapText="1"/>
    </xf>
    <xf numFmtId="0" fontId="3" fillId="2" borderId="1" xfId="1003" applyFont="1" applyFill="1" applyBorder="1" applyAlignment="1">
      <alignment vertical="center" wrapText="1"/>
    </xf>
    <xf numFmtId="0" fontId="3" fillId="2" borderId="2" xfId="1003" applyFont="1" applyFill="1" applyBorder="1" applyAlignment="1">
      <alignment horizontal="center" vertical="center" wrapText="1"/>
    </xf>
    <xf numFmtId="0" fontId="3" fillId="2" borderId="3" xfId="1003" applyFont="1" applyFill="1" applyBorder="1" applyAlignment="1">
      <alignment horizontal="center" vertical="center" wrapText="1"/>
    </xf>
    <xf numFmtId="0" fontId="3" fillId="2" borderId="1" xfId="1003" applyFont="1" applyFill="1" applyBorder="1" applyAlignment="1">
      <alignment horizontal="right" vertical="center" wrapText="1"/>
    </xf>
    <xf numFmtId="0" fontId="3" fillId="2" borderId="2" xfId="1003" applyFont="1" applyFill="1" applyBorder="1" applyAlignment="1">
      <alignment horizontal="right" vertical="center" wrapText="1"/>
    </xf>
    <xf numFmtId="0" fontId="3" fillId="2" borderId="3" xfId="1003" applyFont="1" applyFill="1" applyBorder="1" applyAlignment="1">
      <alignment horizontal="right" vertical="center" wrapText="1"/>
    </xf>
    <xf numFmtId="0" fontId="3" fillId="2" borderId="4" xfId="1003" applyFont="1" applyFill="1" applyBorder="1" applyAlignment="1">
      <alignment horizontal="center" vertical="center" wrapText="1"/>
    </xf>
    <xf numFmtId="0" fontId="3" fillId="2" borderId="5" xfId="1003" applyFont="1" applyFill="1" applyBorder="1" applyAlignment="1">
      <alignment horizontal="center" vertical="center" wrapText="1"/>
    </xf>
    <xf numFmtId="0" fontId="3" fillId="2" borderId="2" xfId="1003" applyFont="1" applyFill="1" applyBorder="1" applyAlignment="1">
      <alignment horizontal="left" vertical="center" wrapText="1"/>
    </xf>
    <xf numFmtId="0" fontId="3" fillId="2" borderId="6" xfId="1003" applyFont="1" applyFill="1" applyBorder="1" applyAlignment="1">
      <alignment horizontal="left" vertical="center" wrapText="1"/>
    </xf>
    <xf numFmtId="0" fontId="3" fillId="2" borderId="3" xfId="1003" applyFont="1" applyFill="1" applyBorder="1" applyAlignment="1">
      <alignment horizontal="left" vertical="center" wrapText="1"/>
    </xf>
    <xf numFmtId="0" fontId="3" fillId="2" borderId="7" xfId="1003" applyFont="1" applyFill="1" applyBorder="1" applyAlignment="1">
      <alignment horizontal="center" vertical="center" wrapText="1"/>
    </xf>
    <xf numFmtId="0" fontId="3" fillId="2" borderId="1" xfId="1003" applyFont="1" applyFill="1" applyBorder="1" applyAlignment="1">
      <alignment horizontal="center" vertical="center" textRotation="255" wrapText="1"/>
    </xf>
    <xf numFmtId="0" fontId="4" fillId="0" borderId="1" xfId="1014" applyFont="1" applyFill="1" applyBorder="1" applyAlignment="1">
      <alignment horizontal="left" vertical="center" wrapText="1"/>
    </xf>
    <xf numFmtId="0" fontId="4" fillId="0" borderId="1" xfId="1014" applyFont="1" applyFill="1" applyBorder="1" applyAlignment="1">
      <alignment horizontal="center" vertical="center" wrapText="1"/>
    </xf>
    <xf numFmtId="0" fontId="4" fillId="0" borderId="2" xfId="1014" applyFont="1" applyFill="1" applyBorder="1" applyAlignment="1">
      <alignment horizontal="left" vertical="center" wrapText="1"/>
    </xf>
    <xf numFmtId="9" fontId="4" fillId="0" borderId="1" xfId="1014" applyNumberFormat="1" applyFont="1" applyFill="1" applyBorder="1" applyAlignment="1">
      <alignment horizontal="center" vertical="center" wrapText="1"/>
    </xf>
    <xf numFmtId="0" fontId="3" fillId="2" borderId="1" xfId="1003" applyFont="1" applyFill="1" applyBorder="1" applyAlignment="1">
      <alignment horizontal="justify" vertical="center" wrapText="1"/>
    </xf>
    <xf numFmtId="0" fontId="5" fillId="2" borderId="1" xfId="1003" applyFont="1" applyFill="1" applyBorder="1" applyAlignment="1">
      <alignment horizontal="justify" vertical="center" wrapText="1"/>
    </xf>
    <xf numFmtId="0" fontId="6" fillId="0" borderId="0" xfId="1003" applyFont="1" applyAlignment="1">
      <alignment vertical="center" wrapText="1"/>
    </xf>
    <xf numFmtId="0" fontId="7" fillId="0" borderId="0" xfId="124" applyFont="1" applyFill="1" applyAlignment="1">
      <alignment horizontal="center" vertical="center" wrapText="1"/>
    </xf>
    <xf numFmtId="0" fontId="1" fillId="0" borderId="0" xfId="124" applyFont="1" applyFill="1" applyAlignment="1">
      <alignment vertical="center" wrapText="1"/>
    </xf>
    <xf numFmtId="0" fontId="8" fillId="0" borderId="0" xfId="124" applyFont="1" applyFill="1" applyAlignment="1">
      <alignment vertical="center" wrapText="1"/>
    </xf>
    <xf numFmtId="0" fontId="8" fillId="0" borderId="0" xfId="124" applyFont="1" applyFill="1" applyAlignment="1">
      <alignment horizontal="left" vertical="center" wrapText="1"/>
    </xf>
    <xf numFmtId="0" fontId="8" fillId="0" borderId="0" xfId="124" applyFont="1" applyFill="1" applyAlignment="1">
      <alignment horizontal="center" vertical="center" wrapText="1"/>
    </xf>
    <xf numFmtId="0" fontId="9" fillId="0" borderId="0" xfId="124" applyFont="1" applyFill="1" applyAlignment="1">
      <alignment horizontal="left" vertical="center" wrapText="1"/>
    </xf>
    <xf numFmtId="0" fontId="10" fillId="0" borderId="0" xfId="124" applyFont="1" applyFill="1" applyBorder="1" applyAlignment="1">
      <alignment horizontal="center" vertical="center" wrapText="1"/>
    </xf>
    <xf numFmtId="0" fontId="11" fillId="0" borderId="0" xfId="124" applyFont="1" applyFill="1" applyBorder="1" applyAlignment="1">
      <alignment horizontal="center" vertical="center" wrapText="1"/>
    </xf>
    <xf numFmtId="0" fontId="3" fillId="0" borderId="1" xfId="124" applyFont="1" applyFill="1" applyBorder="1" applyAlignment="1">
      <alignment horizontal="center" vertical="center" wrapText="1"/>
    </xf>
    <xf numFmtId="0" fontId="8" fillId="0" borderId="1" xfId="124" applyFont="1" applyFill="1" applyBorder="1" applyAlignment="1">
      <alignment horizontal="center" vertical="center" wrapText="1"/>
    </xf>
    <xf numFmtId="0" fontId="12" fillId="0" borderId="1" xfId="124" applyFont="1" applyFill="1" applyBorder="1" applyAlignment="1">
      <alignment horizontal="left" vertical="center" wrapText="1"/>
    </xf>
    <xf numFmtId="0" fontId="8" fillId="0" borderId="1" xfId="124" applyFont="1" applyFill="1" applyBorder="1" applyAlignment="1">
      <alignment horizontal="left" vertical="center" wrapText="1"/>
    </xf>
    <xf numFmtId="0" fontId="3" fillId="0" borderId="1" xfId="124" applyFont="1" applyFill="1" applyBorder="1" applyAlignment="1">
      <alignment horizontal="left" vertical="center" wrapText="1"/>
    </xf>
    <xf numFmtId="0" fontId="8" fillId="0" borderId="1" xfId="124" applyFont="1" applyFill="1" applyBorder="1" applyAlignment="1">
      <alignment vertical="center" wrapText="1"/>
    </xf>
    <xf numFmtId="178" fontId="8" fillId="0" borderId="1" xfId="124" applyNumberFormat="1" applyFont="1" applyFill="1" applyBorder="1" applyAlignment="1">
      <alignment horizontal="center" vertical="center" wrapText="1"/>
    </xf>
    <xf numFmtId="0" fontId="13" fillId="0" borderId="1" xfId="124" applyFont="1" applyFill="1" applyBorder="1" applyAlignment="1">
      <alignment horizontal="center" vertical="center" wrapText="1"/>
    </xf>
    <xf numFmtId="9" fontId="8" fillId="0" borderId="1" xfId="124" applyNumberFormat="1" applyFont="1" applyFill="1" applyBorder="1" applyAlignment="1">
      <alignment horizontal="center" vertical="center" wrapText="1"/>
    </xf>
    <xf numFmtId="0" fontId="14" fillId="0" borderId="0" xfId="36">
      <alignment vertical="center"/>
    </xf>
    <xf numFmtId="177" fontId="15" fillId="0" borderId="0" xfId="36" applyNumberFormat="1" applyFont="1" applyFill="1" applyAlignment="1" applyProtection="1">
      <alignment horizontal="left" vertical="center"/>
    </xf>
    <xf numFmtId="177" fontId="15" fillId="0" borderId="0" xfId="36" applyNumberFormat="1" applyFont="1" applyFill="1" applyAlignment="1" applyProtection="1">
      <alignment horizontal="center" vertical="center"/>
    </xf>
    <xf numFmtId="176" fontId="15" fillId="0" borderId="0" xfId="36" applyNumberFormat="1" applyFont="1" applyFill="1" applyAlignment="1" applyProtection="1">
      <alignment horizontal="center" vertical="center"/>
    </xf>
    <xf numFmtId="0" fontId="15" fillId="0" borderId="0" xfId="36" applyNumberFormat="1" applyFont="1" applyFill="1" applyAlignment="1" applyProtection="1">
      <alignment horizontal="left" vertical="center" wrapText="1"/>
    </xf>
    <xf numFmtId="180" fontId="15" fillId="0" borderId="0" xfId="36" applyNumberFormat="1" applyFont="1" applyFill="1" applyAlignment="1" applyProtection="1">
      <alignment vertical="center"/>
    </xf>
    <xf numFmtId="182" fontId="15" fillId="0" borderId="0" xfId="36" applyNumberFormat="1" applyFont="1" applyFill="1" applyAlignment="1" applyProtection="1">
      <alignment vertical="center"/>
    </xf>
    <xf numFmtId="0" fontId="16" fillId="0" borderId="0" xfId="36" applyNumberFormat="1" applyFont="1" applyFill="1" applyAlignment="1" applyProtection="1">
      <alignment horizontal="centerContinuous" vertical="center"/>
    </xf>
    <xf numFmtId="0" fontId="17" fillId="0" borderId="0" xfId="36" applyNumberFormat="1" applyFont="1" applyFill="1" applyAlignment="1" applyProtection="1">
      <alignment horizontal="centerContinuous" vertical="center"/>
    </xf>
    <xf numFmtId="0" fontId="14" fillId="0" borderId="0" xfId="36" applyFont="1" applyFill="1">
      <alignment vertical="center"/>
    </xf>
    <xf numFmtId="180" fontId="15" fillId="0" borderId="8" xfId="36" applyNumberFormat="1" applyFont="1" applyFill="1" applyBorder="1" applyAlignment="1" applyProtection="1">
      <alignment vertical="center"/>
    </xf>
    <xf numFmtId="0" fontId="14" fillId="3" borderId="1" xfId="36" applyFont="1" applyFill="1" applyBorder="1" applyAlignment="1">
      <alignment horizontal="center" vertical="center"/>
    </xf>
    <xf numFmtId="0" fontId="14" fillId="0" borderId="1" xfId="36" applyNumberFormat="1" applyFont="1" applyFill="1" applyBorder="1" applyAlignment="1" applyProtection="1">
      <alignment horizontal="center" vertical="center" wrapText="1"/>
    </xf>
    <xf numFmtId="0" fontId="14" fillId="0" borderId="1" xfId="36" applyNumberFormat="1" applyFont="1" applyFill="1" applyBorder="1" applyAlignment="1" applyProtection="1">
      <alignment horizontal="center" vertical="center"/>
    </xf>
    <xf numFmtId="0" fontId="14" fillId="0" borderId="1" xfId="36" applyNumberFormat="1" applyFont="1" applyFill="1" applyBorder="1" applyAlignment="1" applyProtection="1">
      <alignment horizontal="centerContinuous" vertical="center"/>
    </xf>
    <xf numFmtId="177" fontId="14" fillId="0" borderId="1" xfId="36" applyNumberFormat="1" applyFont="1" applyFill="1" applyBorder="1" applyAlignment="1" applyProtection="1">
      <alignment horizontal="center" vertical="center"/>
    </xf>
    <xf numFmtId="176" fontId="14" fillId="0" borderId="1" xfId="36" applyNumberFormat="1" applyFont="1" applyFill="1" applyBorder="1" applyAlignment="1" applyProtection="1">
      <alignment horizontal="center" vertical="center"/>
    </xf>
    <xf numFmtId="49" fontId="14" fillId="0" borderId="1" xfId="36" applyNumberFormat="1" applyFont="1" applyFill="1" applyBorder="1" applyAlignment="1" applyProtection="1">
      <alignment horizontal="center" vertical="center"/>
    </xf>
    <xf numFmtId="49" fontId="14" fillId="0" borderId="1" xfId="36" applyNumberFormat="1" applyFont="1" applyFill="1" applyBorder="1" applyAlignment="1" applyProtection="1">
      <alignment horizontal="center" vertical="center" wrapText="1"/>
    </xf>
    <xf numFmtId="0" fontId="14" fillId="0" borderId="1" xfId="36" applyNumberFormat="1" applyFont="1" applyFill="1" applyBorder="1" applyAlignment="1" applyProtection="1">
      <alignment vertical="center" wrapText="1"/>
    </xf>
    <xf numFmtId="0" fontId="18" fillId="0" borderId="1" xfId="230" applyFont="1" applyBorder="1" applyAlignment="1">
      <alignment horizontal="justify" vertical="center"/>
    </xf>
    <xf numFmtId="0" fontId="19" fillId="0" borderId="1" xfId="1013" applyFont="1" applyBorder="1">
      <alignment vertical="center"/>
    </xf>
    <xf numFmtId="180" fontId="14" fillId="0" borderId="1" xfId="36" applyNumberFormat="1" applyFont="1" applyFill="1" applyBorder="1" applyAlignment="1" applyProtection="1">
      <alignment horizontal="right" vertical="center" wrapText="1"/>
    </xf>
    <xf numFmtId="180" fontId="14" fillId="0" borderId="1" xfId="36" applyNumberFormat="1" applyFont="1" applyFill="1" applyBorder="1" applyAlignment="1" applyProtection="1">
      <alignment horizontal="center" vertical="center" wrapText="1"/>
    </xf>
    <xf numFmtId="0" fontId="14" fillId="0" borderId="1" xfId="36" applyBorder="1">
      <alignment vertical="center"/>
    </xf>
    <xf numFmtId="0" fontId="19" fillId="0" borderId="1" xfId="230" applyFont="1" applyBorder="1" applyAlignment="1">
      <alignment horizontal="left" vertical="center"/>
    </xf>
    <xf numFmtId="0" fontId="14" fillId="0" borderId="1" xfId="36" applyFont="1" applyBorder="1" applyAlignment="1">
      <alignment horizontal="center" vertical="center"/>
    </xf>
    <xf numFmtId="0" fontId="14" fillId="0" borderId="1" xfId="36" applyFont="1" applyBorder="1">
      <alignment vertical="center"/>
    </xf>
    <xf numFmtId="0" fontId="14" fillId="0" borderId="0" xfId="36" applyAlignment="1">
      <alignment horizontal="left" vertical="center"/>
    </xf>
    <xf numFmtId="180" fontId="15" fillId="0" borderId="0" xfId="36" applyNumberFormat="1" applyFont="1" applyFill="1" applyAlignment="1" applyProtection="1">
      <alignment horizontal="centerContinuous" vertical="center"/>
    </xf>
    <xf numFmtId="180" fontId="14" fillId="0" borderId="1" xfId="36" applyNumberFormat="1" applyBorder="1">
      <alignment vertical="center"/>
    </xf>
    <xf numFmtId="0" fontId="14" fillId="0" borderId="0" xfId="322">
      <alignment vertical="center"/>
    </xf>
    <xf numFmtId="0" fontId="16" fillId="0" borderId="0" xfId="322" applyNumberFormat="1" applyFont="1" applyFill="1" applyAlignment="1" applyProtection="1">
      <alignment horizontal="centerContinuous" vertical="center"/>
    </xf>
    <xf numFmtId="0" fontId="17" fillId="0" borderId="0" xfId="322" applyNumberFormat="1" applyFont="1" applyFill="1" applyAlignment="1" applyProtection="1">
      <alignment horizontal="centerContinuous" vertical="center"/>
    </xf>
    <xf numFmtId="0" fontId="14" fillId="0" borderId="0" xfId="322" applyFill="1">
      <alignment vertical="center"/>
    </xf>
    <xf numFmtId="180" fontId="15" fillId="0" borderId="0" xfId="322" applyNumberFormat="1" applyFont="1" applyFill="1" applyAlignment="1" applyProtection="1">
      <alignment vertical="center"/>
    </xf>
    <xf numFmtId="180" fontId="15" fillId="0" borderId="8" xfId="322" applyNumberFormat="1" applyFont="1" applyFill="1" applyBorder="1" applyAlignment="1" applyProtection="1">
      <alignment vertical="center"/>
    </xf>
    <xf numFmtId="0" fontId="14" fillId="0" borderId="1" xfId="322" applyNumberFormat="1" applyFont="1" applyFill="1" applyBorder="1" applyAlignment="1" applyProtection="1">
      <alignment horizontal="centerContinuous" vertical="center"/>
    </xf>
    <xf numFmtId="0" fontId="14" fillId="0" borderId="1" xfId="322" applyNumberFormat="1" applyFont="1" applyFill="1" applyBorder="1" applyAlignment="1" applyProtection="1">
      <alignment horizontal="center" vertical="center" wrapText="1"/>
    </xf>
    <xf numFmtId="0" fontId="14" fillId="0" borderId="6" xfId="322" applyNumberFormat="1" applyFont="1" applyFill="1" applyBorder="1" applyAlignment="1" applyProtection="1">
      <alignment horizontal="centerContinuous" vertical="center"/>
    </xf>
    <xf numFmtId="177" fontId="14" fillId="0" borderId="1" xfId="322" applyNumberFormat="1" applyFont="1" applyFill="1" applyBorder="1" applyAlignment="1" applyProtection="1">
      <alignment horizontal="center" vertical="center"/>
    </xf>
    <xf numFmtId="176" fontId="14" fillId="0" borderId="1" xfId="322" applyNumberFormat="1" applyFont="1" applyFill="1" applyBorder="1" applyAlignment="1" applyProtection="1">
      <alignment horizontal="center" vertical="center"/>
    </xf>
    <xf numFmtId="0" fontId="14" fillId="0" borderId="3" xfId="322" applyNumberFormat="1" applyFont="1" applyFill="1" applyBorder="1" applyAlignment="1" applyProtection="1">
      <alignment horizontal="center" vertical="center" wrapText="1"/>
    </xf>
    <xf numFmtId="49" fontId="14" fillId="0" borderId="1" xfId="322" applyNumberFormat="1" applyFont="1" applyFill="1" applyBorder="1" applyAlignment="1" applyProtection="1">
      <alignment horizontal="left" vertical="center"/>
    </xf>
    <xf numFmtId="0" fontId="14" fillId="0" borderId="1" xfId="322" applyNumberFormat="1" applyFont="1" applyFill="1" applyBorder="1" applyAlignment="1" applyProtection="1">
      <alignment horizontal="left" vertical="center" wrapText="1"/>
    </xf>
    <xf numFmtId="180" fontId="14" fillId="0" borderId="1" xfId="322" applyNumberFormat="1" applyFont="1" applyFill="1" applyBorder="1" applyAlignment="1" applyProtection="1">
      <alignment horizontal="right" vertical="center"/>
    </xf>
    <xf numFmtId="49" fontId="14" fillId="0" borderId="1" xfId="322" applyNumberFormat="1" applyFont="1" applyFill="1" applyBorder="1" applyAlignment="1" applyProtection="1">
      <alignment horizontal="center" vertical="center" wrapText="1"/>
    </xf>
    <xf numFmtId="0" fontId="14" fillId="0" borderId="1" xfId="322" applyNumberFormat="1" applyFont="1" applyFill="1" applyBorder="1" applyAlignment="1" applyProtection="1">
      <alignment vertical="center" wrapText="1"/>
    </xf>
    <xf numFmtId="180" fontId="14" fillId="0" borderId="1" xfId="322" applyNumberFormat="1" applyFont="1" applyFill="1" applyBorder="1" applyAlignment="1" applyProtection="1">
      <alignment horizontal="right" vertical="center" wrapText="1"/>
    </xf>
    <xf numFmtId="0" fontId="14" fillId="0" borderId="1" xfId="322" applyBorder="1">
      <alignment vertical="center"/>
    </xf>
    <xf numFmtId="0" fontId="14" fillId="0" borderId="0" xfId="322" applyAlignment="1">
      <alignment horizontal="left" vertical="center"/>
    </xf>
    <xf numFmtId="180" fontId="15" fillId="0" borderId="8" xfId="322" applyNumberFormat="1" applyFont="1" applyFill="1" applyBorder="1" applyAlignment="1" applyProtection="1">
      <alignment horizontal="centerContinuous" vertical="center"/>
    </xf>
    <xf numFmtId="180" fontId="15" fillId="0" borderId="8" xfId="322" applyNumberFormat="1" applyFont="1" applyFill="1" applyBorder="1" applyAlignment="1" applyProtection="1">
      <alignment horizontal="center" vertical="center"/>
    </xf>
    <xf numFmtId="0" fontId="14" fillId="0" borderId="3" xfId="322" applyNumberFormat="1" applyFont="1" applyFill="1" applyBorder="1" applyAlignment="1" applyProtection="1">
      <alignment horizontal="centerContinuous" vertical="center"/>
    </xf>
    <xf numFmtId="0" fontId="14" fillId="0" borderId="2" xfId="322" applyNumberFormat="1" applyFont="1" applyFill="1" applyBorder="1" applyAlignment="1" applyProtection="1">
      <alignment horizontal="center" vertical="center"/>
    </xf>
    <xf numFmtId="0" fontId="14" fillId="0" borderId="6" xfId="322" applyNumberFormat="1" applyFont="1" applyFill="1" applyBorder="1" applyAlignment="1" applyProtection="1">
      <alignment horizontal="center" vertical="center"/>
    </xf>
    <xf numFmtId="0" fontId="14" fillId="0" borderId="3" xfId="322" applyNumberFormat="1" applyFont="1" applyFill="1" applyBorder="1" applyAlignment="1" applyProtection="1">
      <alignment horizontal="center" vertical="center"/>
    </xf>
    <xf numFmtId="0" fontId="14" fillId="0" borderId="1" xfId="1005" applyFont="1" applyFill="1" applyBorder="1" applyAlignment="1">
      <alignment horizontal="center" vertical="center" wrapText="1"/>
    </xf>
    <xf numFmtId="0" fontId="14" fillId="0" borderId="0" xfId="321" applyFill="1">
      <alignment vertical="center"/>
    </xf>
    <xf numFmtId="0" fontId="14" fillId="0" borderId="0" xfId="321">
      <alignment vertical="center"/>
    </xf>
    <xf numFmtId="179" fontId="15" fillId="0" borderId="0" xfId="0" applyNumberFormat="1" applyFont="1" applyFill="1" applyAlignment="1" applyProtection="1">
      <alignment horizontal="left" vertical="center"/>
    </xf>
    <xf numFmtId="176" fontId="15" fillId="0" borderId="0" xfId="117" applyNumberFormat="1" applyFont="1" applyFill="1" applyAlignment="1" applyProtection="1">
      <alignment horizontal="left" vertical="center"/>
    </xf>
    <xf numFmtId="0" fontId="15" fillId="0" borderId="0" xfId="117" applyNumberFormat="1" applyFont="1" applyFill="1" applyAlignment="1" applyProtection="1">
      <alignment horizontal="left" vertical="center"/>
    </xf>
    <xf numFmtId="0" fontId="15" fillId="2" borderId="0" xfId="117" applyNumberFormat="1" applyFont="1" applyFill="1" applyAlignment="1" applyProtection="1">
      <alignment horizontal="left" vertical="center"/>
    </xf>
    <xf numFmtId="180" fontId="15" fillId="0" borderId="0" xfId="321" applyNumberFormat="1" applyFont="1" applyFill="1" applyAlignment="1" applyProtection="1">
      <alignment vertical="center"/>
    </xf>
    <xf numFmtId="0" fontId="16" fillId="0" borderId="0" xfId="321" applyNumberFormat="1" applyFont="1" applyFill="1" applyAlignment="1" applyProtection="1">
      <alignment horizontal="centerContinuous" vertical="center"/>
    </xf>
    <xf numFmtId="0" fontId="17" fillId="0" borderId="0" xfId="321" applyNumberFormat="1" applyFont="1" applyFill="1" applyAlignment="1" applyProtection="1">
      <alignment horizontal="centerContinuous" vertical="center"/>
    </xf>
    <xf numFmtId="180" fontId="15" fillId="0" borderId="8" xfId="321" applyNumberFormat="1" applyFont="1" applyFill="1" applyBorder="1" applyAlignment="1" applyProtection="1">
      <alignment vertical="center"/>
    </xf>
    <xf numFmtId="0" fontId="14" fillId="0" borderId="1" xfId="321" applyNumberFormat="1" applyFont="1" applyFill="1" applyBorder="1" applyAlignment="1" applyProtection="1">
      <alignment horizontal="centerContinuous" vertical="center"/>
    </xf>
    <xf numFmtId="0" fontId="14" fillId="0" borderId="1" xfId="321" applyNumberFormat="1" applyFont="1" applyFill="1" applyBorder="1" applyAlignment="1" applyProtection="1">
      <alignment horizontal="center" vertical="center" wrapText="1"/>
    </xf>
    <xf numFmtId="0" fontId="14" fillId="0" borderId="6" xfId="321" applyNumberFormat="1" applyFont="1" applyFill="1" applyBorder="1" applyAlignment="1" applyProtection="1">
      <alignment horizontal="centerContinuous" vertical="center"/>
    </xf>
    <xf numFmtId="177" fontId="14" fillId="0" borderId="1" xfId="321" applyNumberFormat="1" applyFont="1" applyFill="1" applyBorder="1" applyAlignment="1" applyProtection="1">
      <alignment horizontal="center" vertical="center"/>
    </xf>
    <xf numFmtId="176" fontId="14" fillId="0" borderId="1" xfId="321" applyNumberFormat="1" applyFont="1" applyFill="1" applyBorder="1" applyAlignment="1" applyProtection="1">
      <alignment horizontal="center" vertical="center"/>
    </xf>
    <xf numFmtId="0" fontId="14" fillId="0" borderId="3" xfId="321" applyNumberFormat="1" applyFont="1" applyFill="1" applyBorder="1" applyAlignment="1" applyProtection="1">
      <alignment horizontal="center" vertical="center" wrapText="1"/>
    </xf>
    <xf numFmtId="49" fontId="14" fillId="0" borderId="1" xfId="321" applyNumberFormat="1" applyFont="1" applyFill="1" applyBorder="1" applyAlignment="1" applyProtection="1">
      <alignment horizontal="left" vertical="center"/>
    </xf>
    <xf numFmtId="0" fontId="14" fillId="0" borderId="1" xfId="321" applyNumberFormat="1" applyFont="1" applyFill="1" applyBorder="1" applyAlignment="1" applyProtection="1">
      <alignment horizontal="left" vertical="center" wrapText="1"/>
    </xf>
    <xf numFmtId="180" fontId="14" fillId="0" borderId="1" xfId="321" applyNumberFormat="1" applyFont="1" applyFill="1" applyBorder="1" applyAlignment="1" applyProtection="1">
      <alignment horizontal="right" vertical="center"/>
    </xf>
    <xf numFmtId="49" fontId="14" fillId="0" borderId="1" xfId="321" applyNumberFormat="1" applyFont="1" applyFill="1" applyBorder="1" applyAlignment="1" applyProtection="1">
      <alignment horizontal="center" vertical="center" wrapText="1"/>
    </xf>
    <xf numFmtId="49" fontId="14" fillId="0" borderId="1" xfId="321" applyNumberFormat="1" applyFont="1" applyFill="1" applyBorder="1" applyAlignment="1" applyProtection="1">
      <alignment vertical="center" wrapText="1"/>
    </xf>
    <xf numFmtId="0" fontId="14" fillId="0" borderId="1" xfId="321" applyNumberFormat="1" applyFont="1" applyFill="1" applyBorder="1" applyAlignment="1" applyProtection="1">
      <alignment vertical="center" wrapText="1"/>
    </xf>
    <xf numFmtId="180" fontId="14" fillId="0" borderId="1" xfId="321" applyNumberFormat="1" applyFont="1" applyFill="1" applyBorder="1" applyAlignment="1" applyProtection="1">
      <alignment horizontal="right" vertical="center" wrapText="1"/>
    </xf>
    <xf numFmtId="0" fontId="14" fillId="0" borderId="0" xfId="321" applyAlignment="1">
      <alignment horizontal="left" vertical="center"/>
    </xf>
    <xf numFmtId="182" fontId="15" fillId="0" borderId="0" xfId="321" applyNumberFormat="1" applyFont="1" applyFill="1" applyAlignment="1" applyProtection="1">
      <alignment vertical="center"/>
    </xf>
    <xf numFmtId="180" fontId="15" fillId="0" borderId="0" xfId="321" applyNumberFormat="1" applyFont="1" applyFill="1" applyAlignment="1" applyProtection="1">
      <alignment horizontal="right" vertical="center"/>
    </xf>
    <xf numFmtId="180" fontId="15" fillId="0" borderId="8" xfId="321" applyNumberFormat="1" applyFont="1" applyFill="1" applyBorder="1" applyAlignment="1" applyProtection="1">
      <alignment horizontal="centerContinuous" vertical="center"/>
    </xf>
    <xf numFmtId="180" fontId="15" fillId="0" borderId="0" xfId="321" applyNumberFormat="1" applyFont="1" applyFill="1" applyAlignment="1" applyProtection="1">
      <alignment horizontal="centerContinuous" vertical="center"/>
    </xf>
    <xf numFmtId="0" fontId="14" fillId="0" borderId="3" xfId="321" applyNumberFormat="1" applyFont="1" applyFill="1" applyBorder="1" applyAlignment="1" applyProtection="1">
      <alignment horizontal="centerContinuous" vertical="center"/>
    </xf>
    <xf numFmtId="0" fontId="14" fillId="0" borderId="2" xfId="321" applyNumberFormat="1" applyFont="1" applyFill="1" applyBorder="1" applyAlignment="1" applyProtection="1">
      <alignment horizontal="centerContinuous" vertical="center"/>
    </xf>
    <xf numFmtId="0" fontId="14" fillId="0" borderId="9" xfId="321" applyNumberFormat="1" applyFont="1" applyFill="1" applyBorder="1" applyAlignment="1" applyProtection="1">
      <alignment horizontal="centerContinuous" vertical="center"/>
    </xf>
    <xf numFmtId="0" fontId="14" fillId="0" borderId="2" xfId="321" applyNumberFormat="1" applyFont="1" applyFill="1" applyBorder="1" applyAlignment="1" applyProtection="1">
      <alignment horizontal="center" vertical="center" wrapText="1"/>
    </xf>
    <xf numFmtId="0" fontId="20" fillId="0" borderId="0" xfId="0" applyFont="1">
      <alignment vertical="center"/>
    </xf>
    <xf numFmtId="0" fontId="14" fillId="0" borderId="0" xfId="0" applyFont="1">
      <alignment vertical="center"/>
    </xf>
    <xf numFmtId="0" fontId="14" fillId="0" borderId="0" xfId="0" applyFont="1" applyFill="1">
      <alignment vertical="center"/>
    </xf>
    <xf numFmtId="0" fontId="16" fillId="0" borderId="0" xfId="0" applyFont="1" applyAlignment="1">
      <alignment horizontal="center" vertical="center"/>
    </xf>
    <xf numFmtId="0" fontId="21"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22" fillId="0" borderId="1" xfId="0" applyFont="1" applyFill="1" applyBorder="1" applyAlignment="1">
      <alignment horizontal="center" vertical="center"/>
    </xf>
    <xf numFmtId="0" fontId="22" fillId="0" borderId="4" xfId="0" applyFont="1" applyBorder="1" applyAlignment="1">
      <alignment horizontal="center" vertical="center" wrapText="1"/>
    </xf>
    <xf numFmtId="0" fontId="0" fillId="0" borderId="2" xfId="0" applyFont="1" applyFill="1" applyBorder="1" applyAlignment="1">
      <alignment horizontal="center" vertical="center"/>
    </xf>
    <xf numFmtId="182" fontId="0" fillId="0" borderId="1" xfId="0" applyNumberFormat="1" applyFill="1" applyBorder="1" applyAlignment="1">
      <alignment horizontal="right" vertical="center"/>
    </xf>
    <xf numFmtId="0" fontId="0" fillId="0" borderId="0" xfId="0" applyFill="1">
      <alignment vertical="center"/>
    </xf>
    <xf numFmtId="0" fontId="0" fillId="0" borderId="2" xfId="0" applyFont="1" applyFill="1" applyBorder="1">
      <alignment vertical="center"/>
    </xf>
    <xf numFmtId="182" fontId="0" fillId="0" borderId="1" xfId="0" applyNumberFormat="1" applyFont="1" applyFill="1" applyBorder="1" applyAlignment="1" applyProtection="1">
      <alignment horizontal="right" vertical="center"/>
    </xf>
    <xf numFmtId="182" fontId="0" fillId="0" borderId="7" xfId="0" applyNumberFormat="1" applyFont="1" applyFill="1" applyBorder="1" applyAlignment="1" applyProtection="1">
      <alignment horizontal="right" vertical="center"/>
    </xf>
    <xf numFmtId="182" fontId="0" fillId="0" borderId="5" xfId="0" applyNumberFormat="1" applyFont="1" applyFill="1" applyBorder="1" applyAlignment="1" applyProtection="1">
      <alignment horizontal="right" vertical="center"/>
    </xf>
    <xf numFmtId="0" fontId="0" fillId="0" borderId="1" xfId="0" applyFont="1" applyFill="1" applyBorder="1">
      <alignment vertical="center"/>
    </xf>
    <xf numFmtId="182" fontId="0" fillId="0" borderId="5" xfId="0" applyNumberFormat="1" applyFont="1" applyFill="1" applyBorder="1" applyAlignment="1">
      <alignment horizontal="right" vertical="center"/>
    </xf>
    <xf numFmtId="0" fontId="0" fillId="0" borderId="1" xfId="0" applyBorder="1">
      <alignment vertical="center"/>
    </xf>
    <xf numFmtId="0" fontId="0" fillId="0" borderId="1" xfId="0" applyFill="1" applyBorder="1">
      <alignment vertical="center"/>
    </xf>
    <xf numFmtId="0" fontId="0" fillId="0" borderId="10" xfId="0" applyFill="1" applyBorder="1" applyAlignment="1">
      <alignment horizontal="left" vertical="center" wrapText="1"/>
    </xf>
    <xf numFmtId="0" fontId="14" fillId="0" borderId="0" xfId="832" applyFont="1" applyAlignment="1"/>
    <xf numFmtId="0" fontId="23" fillId="0" borderId="0" xfId="832" applyFont="1" applyAlignment="1"/>
    <xf numFmtId="0" fontId="23" fillId="0" borderId="0" xfId="832" applyFont="1" applyFill="1" applyAlignment="1"/>
    <xf numFmtId="0" fontId="0" fillId="0" borderId="0" xfId="832" applyAlignment="1"/>
    <xf numFmtId="0" fontId="16" fillId="0" borderId="0" xfId="832" applyNumberFormat="1" applyFont="1" applyFill="1" applyAlignment="1" applyProtection="1">
      <alignment horizontal="center" vertical="center"/>
    </xf>
    <xf numFmtId="0" fontId="15" fillId="0" borderId="8" xfId="832" applyFont="1" applyFill="1" applyBorder="1" applyAlignment="1">
      <alignment horizontal="left" vertical="center"/>
    </xf>
    <xf numFmtId="0" fontId="15" fillId="0" borderId="8" xfId="832" applyFont="1" applyBorder="1" applyAlignment="1">
      <alignment horizontal="left" vertical="center"/>
    </xf>
    <xf numFmtId="0" fontId="0" fillId="0" borderId="0" xfId="832">
      <alignment vertical="center"/>
    </xf>
    <xf numFmtId="0" fontId="14" fillId="0" borderId="6" xfId="832" applyFont="1" applyBorder="1" applyAlignment="1">
      <alignment horizontal="center" vertical="center"/>
    </xf>
    <xf numFmtId="0" fontId="14" fillId="0" borderId="3" xfId="832" applyFont="1" applyBorder="1" applyAlignment="1">
      <alignment horizontal="center" vertical="center"/>
    </xf>
    <xf numFmtId="0" fontId="14" fillId="0" borderId="2" xfId="832" applyFont="1" applyBorder="1" applyAlignment="1">
      <alignment horizontal="center" vertical="center"/>
    </xf>
    <xf numFmtId="0" fontId="14" fillId="0" borderId="4" xfId="832" applyNumberFormat="1" applyFont="1" applyFill="1" applyBorder="1" applyAlignment="1" applyProtection="1">
      <alignment horizontal="center" vertical="center"/>
    </xf>
    <xf numFmtId="0" fontId="14" fillId="0" borderId="1" xfId="832" applyNumberFormat="1" applyFont="1" applyFill="1" applyBorder="1" applyAlignment="1" applyProtection="1">
      <alignment horizontal="center" vertical="center"/>
    </xf>
    <xf numFmtId="0" fontId="14" fillId="0" borderId="1" xfId="832" applyNumberFormat="1" applyFont="1" applyFill="1" applyBorder="1" applyAlignment="1" applyProtection="1">
      <alignment horizontal="center" vertical="center" wrapText="1"/>
    </xf>
    <xf numFmtId="0" fontId="14" fillId="0" borderId="4" xfId="832" applyNumberFormat="1" applyFont="1" applyFill="1" applyBorder="1" applyAlignment="1" applyProtection="1">
      <alignment horizontal="center" vertical="center" wrapText="1"/>
    </xf>
    <xf numFmtId="0" fontId="14" fillId="0" borderId="7" xfId="832" applyNumberFormat="1" applyFont="1" applyFill="1" applyBorder="1" applyAlignment="1" applyProtection="1">
      <alignment horizontal="center" vertical="center"/>
    </xf>
    <xf numFmtId="0" fontId="14" fillId="0" borderId="1" xfId="832" applyFont="1" applyFill="1" applyBorder="1" applyAlignment="1">
      <alignment horizontal="center" vertical="center" wrapText="1"/>
    </xf>
    <xf numFmtId="0" fontId="14" fillId="0" borderId="7" xfId="832" applyNumberFormat="1" applyFont="1" applyFill="1" applyBorder="1" applyAlignment="1" applyProtection="1">
      <alignment horizontal="center" vertical="center" wrapText="1"/>
    </xf>
    <xf numFmtId="0" fontId="14" fillId="0" borderId="5" xfId="832" applyNumberFormat="1" applyFont="1" applyFill="1" applyBorder="1" applyAlignment="1" applyProtection="1">
      <alignment horizontal="center" vertical="center" wrapText="1"/>
    </xf>
    <xf numFmtId="0" fontId="14" fillId="0" borderId="5" xfId="832" applyNumberFormat="1" applyFont="1" applyFill="1" applyBorder="1" applyAlignment="1" applyProtection="1">
      <alignment horizontal="center" vertical="center"/>
    </xf>
    <xf numFmtId="0" fontId="14" fillId="0" borderId="4" xfId="832" applyFont="1" applyBorder="1" applyAlignment="1">
      <alignment horizontal="center" vertical="center"/>
    </xf>
    <xf numFmtId="0" fontId="14" fillId="0" borderId="4" xfId="832" applyFont="1" applyFill="1" applyBorder="1" applyAlignment="1">
      <alignment horizontal="center" vertical="center"/>
    </xf>
    <xf numFmtId="0" fontId="14" fillId="0" borderId="1" xfId="832" applyFont="1" applyFill="1" applyBorder="1" applyAlignment="1">
      <alignment horizontal="center" vertical="center"/>
    </xf>
    <xf numFmtId="0" fontId="15" fillId="0" borderId="2" xfId="832" applyNumberFormat="1" applyFont="1" applyFill="1" applyBorder="1" applyAlignment="1" applyProtection="1">
      <alignment horizontal="left" vertical="center" wrapText="1"/>
    </xf>
    <xf numFmtId="49" fontId="15" fillId="0" borderId="1" xfId="832" applyNumberFormat="1" applyFont="1" applyFill="1" applyBorder="1" applyAlignment="1" applyProtection="1">
      <alignment horizontal="left" vertical="center" wrapText="1"/>
    </xf>
    <xf numFmtId="180" fontId="15" fillId="0" borderId="1" xfId="922" applyNumberFormat="1" applyFont="1" applyFill="1" applyBorder="1">
      <alignment vertical="center"/>
    </xf>
    <xf numFmtId="180" fontId="15" fillId="0" borderId="1" xfId="832" applyNumberFormat="1" applyFont="1" applyFill="1" applyBorder="1">
      <alignment vertical="center"/>
    </xf>
    <xf numFmtId="180" fontId="15" fillId="0" borderId="0" xfId="832" applyNumberFormat="1" applyFont="1" applyFill="1" applyAlignment="1" applyProtection="1">
      <alignment horizontal="center"/>
    </xf>
    <xf numFmtId="180" fontId="15" fillId="0" borderId="0" xfId="832" applyNumberFormat="1" applyFont="1" applyFill="1" applyAlignment="1" applyProtection="1">
      <alignment horizontal="centerContinuous"/>
    </xf>
    <xf numFmtId="0" fontId="24" fillId="0" borderId="0" xfId="832" applyFont="1" applyAlignment="1"/>
    <xf numFmtId="0" fontId="15" fillId="0" borderId="8" xfId="832" applyNumberFormat="1" applyFont="1" applyFill="1" applyBorder="1" applyAlignment="1" applyProtection="1">
      <alignment horizontal="center" vertical="center"/>
    </xf>
    <xf numFmtId="49" fontId="14" fillId="0" borderId="1" xfId="832" applyNumberFormat="1" applyFont="1" applyFill="1" applyBorder="1" applyAlignment="1">
      <alignment horizontal="center" vertical="center" wrapText="1"/>
    </xf>
    <xf numFmtId="49" fontId="14" fillId="2" borderId="1" xfId="832" applyNumberFormat="1" applyFont="1" applyFill="1" applyBorder="1" applyAlignment="1">
      <alignment horizontal="center" vertical="center" wrapText="1"/>
    </xf>
    <xf numFmtId="49" fontId="14" fillId="2" borderId="4" xfId="832" applyNumberFormat="1" applyFont="1" applyFill="1" applyBorder="1" applyAlignment="1">
      <alignment horizontal="center" vertical="center" wrapText="1"/>
    </xf>
    <xf numFmtId="49" fontId="14" fillId="2" borderId="5" xfId="832" applyNumberFormat="1" applyFont="1" applyFill="1" applyBorder="1" applyAlignment="1">
      <alignment horizontal="center" vertical="center" wrapText="1"/>
    </xf>
    <xf numFmtId="0" fontId="14" fillId="0" borderId="1" xfId="832" applyFont="1" applyBorder="1" applyAlignment="1">
      <alignment horizontal="center" vertical="center" wrapText="1"/>
    </xf>
    <xf numFmtId="49" fontId="14" fillId="2" borderId="7" xfId="832" applyNumberFormat="1" applyFont="1" applyFill="1" applyBorder="1" applyAlignment="1">
      <alignment horizontal="center" vertical="center" wrapText="1"/>
    </xf>
    <xf numFmtId="0" fontId="14" fillId="0" borderId="1" xfId="832" applyFont="1" applyBorder="1" applyAlignment="1">
      <alignment horizontal="center" vertical="center"/>
    </xf>
    <xf numFmtId="0" fontId="23" fillId="0" borderId="0" xfId="832" applyFont="1">
      <alignment vertical="center"/>
    </xf>
    <xf numFmtId="180" fontId="15" fillId="0" borderId="3" xfId="832" applyNumberFormat="1" applyFont="1" applyFill="1" applyBorder="1" applyAlignment="1">
      <alignment horizontal="right" vertical="center" wrapText="1"/>
    </xf>
    <xf numFmtId="180" fontId="15" fillId="0" borderId="1" xfId="832" applyNumberFormat="1" applyFont="1" applyFill="1" applyBorder="1" applyAlignment="1">
      <alignment horizontal="right" vertical="center" wrapText="1"/>
    </xf>
    <xf numFmtId="0" fontId="23" fillId="0" borderId="0" xfId="832" applyFont="1" applyFill="1">
      <alignment vertical="center"/>
    </xf>
    <xf numFmtId="0" fontId="0" fillId="0" borderId="0" xfId="832" applyFill="1">
      <alignment vertical="center"/>
    </xf>
    <xf numFmtId="49" fontId="15" fillId="0" borderId="8" xfId="321" applyNumberFormat="1" applyFont="1" applyFill="1" applyBorder="1" applyAlignment="1" applyProtection="1">
      <alignment vertical="center"/>
    </xf>
    <xf numFmtId="49" fontId="15" fillId="0" borderId="1" xfId="321" applyNumberFormat="1" applyFont="1" applyFill="1" applyBorder="1" applyAlignment="1" applyProtection="1">
      <alignment horizontal="left" vertical="center"/>
    </xf>
    <xf numFmtId="0" fontId="15" fillId="0" borderId="1" xfId="321" applyNumberFormat="1" applyFont="1" applyFill="1" applyBorder="1" applyAlignment="1" applyProtection="1">
      <alignment horizontal="left" vertical="center" wrapText="1"/>
    </xf>
    <xf numFmtId="180" fontId="15" fillId="0" borderId="1" xfId="321" applyNumberFormat="1" applyFont="1" applyFill="1" applyBorder="1" applyAlignment="1" applyProtection="1">
      <alignment horizontal="right" vertical="center"/>
    </xf>
    <xf numFmtId="180" fontId="15" fillId="0" borderId="8" xfId="321" applyNumberFormat="1" applyFont="1" applyFill="1" applyBorder="1" applyAlignment="1" applyProtection="1">
      <alignment horizontal="center" vertical="center"/>
    </xf>
    <xf numFmtId="0" fontId="14" fillId="0" borderId="0" xfId="646" applyFont="1" applyAlignment="1"/>
    <xf numFmtId="0" fontId="14" fillId="0" borderId="0" xfId="646" applyFont="1" applyFill="1" applyAlignment="1"/>
    <xf numFmtId="0" fontId="0" fillId="0" borderId="0" xfId="646" applyAlignment="1">
      <alignment wrapText="1"/>
    </xf>
    <xf numFmtId="0" fontId="0" fillId="0" borderId="0" xfId="646" applyAlignment="1"/>
    <xf numFmtId="180" fontId="20" fillId="0" borderId="0" xfId="646" applyNumberFormat="1" applyFont="1" applyFill="1" applyAlignment="1" applyProtection="1">
      <alignment horizontal="right" vertical="center"/>
    </xf>
    <xf numFmtId="180" fontId="20" fillId="0" borderId="0" xfId="646" applyNumberFormat="1" applyFont="1" applyFill="1" applyAlignment="1" applyProtection="1">
      <alignment vertical="center"/>
    </xf>
    <xf numFmtId="180" fontId="15" fillId="0" borderId="0" xfId="646" applyNumberFormat="1" applyFont="1" applyFill="1" applyAlignment="1" applyProtection="1">
      <alignment horizontal="centerContinuous" vertical="center"/>
    </xf>
    <xf numFmtId="179" fontId="16" fillId="0" borderId="0" xfId="646" applyNumberFormat="1" applyFont="1" applyFill="1" applyAlignment="1" applyProtection="1">
      <alignment horizontal="center" vertical="center" wrapText="1"/>
    </xf>
    <xf numFmtId="0" fontId="0" fillId="0" borderId="8" xfId="646" applyFont="1" applyFill="1" applyBorder="1" applyAlignment="1">
      <alignment horizontal="left" vertical="center"/>
    </xf>
    <xf numFmtId="0" fontId="0" fillId="0" borderId="8" xfId="646" applyBorder="1" applyAlignment="1">
      <alignment horizontal="left" vertical="center"/>
    </xf>
    <xf numFmtId="0" fontId="0" fillId="0" borderId="0" xfId="646">
      <alignment vertical="center"/>
    </xf>
    <xf numFmtId="179" fontId="21" fillId="0" borderId="8" xfId="646" applyNumberFormat="1" applyFont="1" applyFill="1" applyBorder="1" applyAlignment="1" applyProtection="1">
      <alignment vertical="center" wrapText="1"/>
    </xf>
    <xf numFmtId="179" fontId="0" fillId="0" borderId="8" xfId="646" applyNumberFormat="1" applyFont="1" applyFill="1" applyBorder="1" applyAlignment="1" applyProtection="1">
      <alignment horizontal="center" vertical="center" wrapText="1"/>
    </xf>
    <xf numFmtId="179" fontId="0" fillId="0" borderId="1" xfId="646" applyNumberFormat="1" applyFont="1" applyFill="1" applyBorder="1" applyAlignment="1" applyProtection="1">
      <alignment horizontal="center" vertical="center" wrapText="1"/>
    </xf>
    <xf numFmtId="179" fontId="0" fillId="0" borderId="2" xfId="646" applyNumberFormat="1" applyFont="1" applyFill="1" applyBorder="1" applyAlignment="1" applyProtection="1">
      <alignment horizontal="center" vertical="center"/>
    </xf>
    <xf numFmtId="179" fontId="0" fillId="0" borderId="6" xfId="646" applyNumberFormat="1" applyFont="1" applyFill="1" applyBorder="1" applyAlignment="1" applyProtection="1">
      <alignment horizontal="center" vertical="center"/>
    </xf>
    <xf numFmtId="179" fontId="0" fillId="0" borderId="1" xfId="646" applyNumberFormat="1" applyFont="1" applyFill="1" applyBorder="1" applyAlignment="1" applyProtection="1">
      <alignment horizontal="center" vertical="center"/>
    </xf>
    <xf numFmtId="0" fontId="0" fillId="0" borderId="1" xfId="646" applyNumberFormat="1" applyFont="1" applyFill="1" applyBorder="1" applyAlignment="1" applyProtection="1">
      <alignment horizontal="center" vertical="center"/>
    </xf>
    <xf numFmtId="180" fontId="0" fillId="0" borderId="2" xfId="646" applyNumberFormat="1" applyFont="1" applyFill="1" applyBorder="1" applyAlignment="1" applyProtection="1">
      <alignment horizontal="center" vertical="center"/>
    </xf>
    <xf numFmtId="180" fontId="0" fillId="0" borderId="6" xfId="646" applyNumberFormat="1" applyFont="1" applyFill="1" applyBorder="1" applyAlignment="1" applyProtection="1">
      <alignment horizontal="center" vertical="center"/>
    </xf>
    <xf numFmtId="49" fontId="0" fillId="2" borderId="1" xfId="646" applyNumberFormat="1" applyFont="1" applyFill="1" applyBorder="1" applyAlignment="1">
      <alignment horizontal="center" vertical="center" wrapText="1"/>
    </xf>
    <xf numFmtId="180" fontId="0" fillId="0" borderId="1" xfId="646" applyNumberFormat="1" applyFont="1" applyFill="1" applyBorder="1" applyAlignment="1" applyProtection="1">
      <alignment horizontal="center" vertical="center" wrapText="1"/>
    </xf>
    <xf numFmtId="49" fontId="0" fillId="2" borderId="4" xfId="646" applyNumberFormat="1" applyFont="1" applyFill="1" applyBorder="1" applyAlignment="1">
      <alignment horizontal="center" vertical="center" wrapText="1"/>
    </xf>
    <xf numFmtId="0" fontId="15" fillId="0" borderId="1" xfId="646" applyFont="1" applyBorder="1" applyAlignment="1">
      <alignment horizontal="center" vertical="center" wrapText="1"/>
    </xf>
    <xf numFmtId="0" fontId="15" fillId="0" borderId="1" xfId="646" applyFont="1" applyFill="1" applyBorder="1" applyAlignment="1">
      <alignment horizontal="left" vertical="center" wrapText="1"/>
    </xf>
    <xf numFmtId="182" fontId="15" fillId="0" borderId="4" xfId="646" applyNumberFormat="1" applyFont="1" applyFill="1" applyBorder="1" applyAlignment="1" applyProtection="1">
      <alignment horizontal="right" vertical="center" wrapText="1"/>
    </xf>
    <xf numFmtId="0" fontId="15" fillId="0" borderId="6" xfId="646" applyFont="1" applyFill="1" applyBorder="1">
      <alignment vertical="center"/>
    </xf>
    <xf numFmtId="180" fontId="15" fillId="0" borderId="4" xfId="646" applyNumberFormat="1" applyFont="1" applyFill="1" applyBorder="1" applyAlignment="1" applyProtection="1">
      <alignment horizontal="right" vertical="center" wrapText="1"/>
    </xf>
    <xf numFmtId="180" fontId="15" fillId="0" borderId="6" xfId="646" applyNumberFormat="1" applyFont="1" applyFill="1" applyBorder="1" applyAlignment="1">
      <alignment horizontal="right" vertical="center" wrapText="1"/>
    </xf>
    <xf numFmtId="180" fontId="15" fillId="0" borderId="1" xfId="646" applyNumberFormat="1" applyFont="1" applyFill="1" applyBorder="1" applyAlignment="1">
      <alignment horizontal="right" vertical="center"/>
    </xf>
    <xf numFmtId="182" fontId="15" fillId="0" borderId="4" xfId="738" applyNumberFormat="1" applyFont="1" applyFill="1" applyBorder="1" applyAlignment="1" applyProtection="1">
      <alignment horizontal="right" vertical="center" wrapText="1"/>
    </xf>
    <xf numFmtId="180" fontId="15" fillId="0" borderId="4" xfId="740" applyNumberFormat="1" applyFont="1" applyFill="1" applyBorder="1" applyAlignment="1" applyProtection="1">
      <alignment horizontal="right" vertical="center" wrapText="1"/>
    </xf>
    <xf numFmtId="182" fontId="15" fillId="0" borderId="1" xfId="646" applyNumberFormat="1" applyFont="1" applyFill="1" applyBorder="1" applyAlignment="1" applyProtection="1">
      <alignment horizontal="right" vertical="center" wrapText="1"/>
    </xf>
    <xf numFmtId="0" fontId="15" fillId="0" borderId="2" xfId="646" applyFont="1" applyFill="1" applyBorder="1">
      <alignment vertical="center"/>
    </xf>
    <xf numFmtId="181" fontId="15" fillId="0" borderId="1" xfId="646" applyNumberFormat="1" applyFont="1" applyFill="1" applyBorder="1" applyAlignment="1"/>
    <xf numFmtId="0" fontId="15" fillId="0" borderId="1" xfId="646" applyFont="1" applyFill="1" applyBorder="1" applyAlignment="1">
      <alignment vertical="center" wrapText="1"/>
    </xf>
    <xf numFmtId="181" fontId="15" fillId="0" borderId="1" xfId="646" applyNumberFormat="1" applyFont="1" applyFill="1" applyBorder="1">
      <alignment vertical="center"/>
    </xf>
    <xf numFmtId="0" fontId="15" fillId="0" borderId="2" xfId="646" applyFont="1" applyFill="1" applyBorder="1" applyAlignment="1">
      <alignment vertical="center" wrapText="1"/>
    </xf>
    <xf numFmtId="0" fontId="15" fillId="0" borderId="3" xfId="646" applyFont="1" applyFill="1" applyBorder="1" applyAlignment="1">
      <alignment vertical="center" wrapText="1"/>
    </xf>
    <xf numFmtId="0" fontId="15" fillId="0" borderId="2" xfId="646" applyFont="1" applyFill="1" applyBorder="1" applyAlignment="1">
      <alignment horizontal="center" vertical="center" wrapText="1"/>
    </xf>
    <xf numFmtId="0" fontId="15" fillId="0" borderId="3" xfId="646" applyFont="1" applyFill="1" applyBorder="1" applyAlignment="1">
      <alignment horizontal="center" vertical="center" wrapText="1"/>
    </xf>
    <xf numFmtId="181" fontId="15" fillId="0" borderId="1" xfId="646" applyNumberFormat="1" applyFont="1" applyFill="1" applyBorder="1" applyAlignment="1">
      <alignment horizontal="right" vertical="center" wrapText="1"/>
    </xf>
    <xf numFmtId="0" fontId="15" fillId="0" borderId="2" xfId="646" applyFont="1" applyFill="1" applyBorder="1" applyAlignment="1">
      <alignment horizontal="left" vertical="center" wrapText="1"/>
    </xf>
    <xf numFmtId="0" fontId="15" fillId="0" borderId="3" xfId="646" applyFont="1" applyFill="1" applyBorder="1" applyAlignment="1">
      <alignment horizontal="left" vertical="center" wrapText="1"/>
    </xf>
    <xf numFmtId="181" fontId="15" fillId="0" borderId="1" xfId="646" applyNumberFormat="1" applyFont="1" applyFill="1" applyBorder="1" applyAlignment="1">
      <alignment horizontal="right" vertical="center"/>
    </xf>
    <xf numFmtId="181" fontId="15" fillId="0" borderId="4" xfId="646" applyNumberFormat="1" applyFont="1" applyFill="1" applyBorder="1" applyAlignment="1">
      <alignment horizontal="right" vertical="center"/>
    </xf>
    <xf numFmtId="179" fontId="15" fillId="0" borderId="2" xfId="646" applyNumberFormat="1" applyFont="1" applyFill="1" applyBorder="1" applyAlignment="1" applyProtection="1">
      <alignment horizontal="center" vertical="center" wrapText="1"/>
    </xf>
    <xf numFmtId="179" fontId="15" fillId="0" borderId="6" xfId="646" applyNumberFormat="1" applyFont="1" applyFill="1" applyBorder="1" applyAlignment="1" applyProtection="1">
      <alignment horizontal="center" vertical="center" wrapText="1"/>
    </xf>
    <xf numFmtId="182" fontId="15" fillId="0" borderId="1" xfId="646" applyNumberFormat="1" applyFont="1" applyFill="1" applyBorder="1" applyAlignment="1" applyProtection="1">
      <alignment horizontal="right" vertical="center"/>
    </xf>
    <xf numFmtId="0" fontId="15" fillId="0" borderId="6" xfId="646" applyFont="1" applyFill="1" applyBorder="1" applyAlignment="1">
      <alignment horizontal="center" vertical="center"/>
    </xf>
    <xf numFmtId="180" fontId="15" fillId="0" borderId="1" xfId="646" applyNumberFormat="1" applyFont="1" applyFill="1" applyBorder="1" applyAlignment="1" applyProtection="1">
      <alignment horizontal="right" vertical="center" wrapText="1"/>
    </xf>
    <xf numFmtId="180" fontId="15" fillId="0" borderId="5" xfId="646" applyNumberFormat="1" applyFont="1" applyFill="1" applyBorder="1" applyAlignment="1">
      <alignment horizontal="right" vertical="center" wrapText="1"/>
    </xf>
    <xf numFmtId="0" fontId="14" fillId="0" borderId="0" xfId="646" applyFont="1" applyAlignment="1">
      <alignment wrapText="1"/>
    </xf>
    <xf numFmtId="179" fontId="0" fillId="0" borderId="3" xfId="646" applyNumberFormat="1" applyFont="1" applyFill="1" applyBorder="1" applyAlignment="1" applyProtection="1">
      <alignment horizontal="center" vertical="center"/>
    </xf>
    <xf numFmtId="180" fontId="0" fillId="0" borderId="3" xfId="646" applyNumberFormat="1" applyFont="1" applyFill="1" applyBorder="1" applyAlignment="1" applyProtection="1">
      <alignment horizontal="center" vertical="center"/>
    </xf>
    <xf numFmtId="0" fontId="15" fillId="0" borderId="4" xfId="646" applyFont="1" applyBorder="1" applyAlignment="1">
      <alignment horizontal="center" vertical="center" wrapText="1"/>
    </xf>
    <xf numFmtId="0" fontId="15" fillId="0" borderId="5" xfId="646" applyFont="1" applyBorder="1" applyAlignment="1">
      <alignment horizontal="center" vertical="center" wrapText="1"/>
    </xf>
    <xf numFmtId="0" fontId="14" fillId="0" borderId="1" xfId="646" applyFont="1" applyFill="1" applyBorder="1" applyAlignment="1"/>
    <xf numFmtId="0" fontId="0" fillId="0" borderId="0" xfId="646" applyFill="1">
      <alignment vertical="center"/>
    </xf>
    <xf numFmtId="183" fontId="14" fillId="0" borderId="1" xfId="646" applyNumberFormat="1" applyFont="1" applyFill="1" applyBorder="1" applyAlignment="1"/>
    <xf numFmtId="0" fontId="0" fillId="0" borderId="1" xfId="646" applyFill="1" applyBorder="1">
      <alignment vertical="center"/>
    </xf>
    <xf numFmtId="0" fontId="15" fillId="0" borderId="1" xfId="321" applyNumberFormat="1" applyFont="1" applyFill="1" applyBorder="1" applyAlignment="1" applyProtection="1">
      <alignment horizontal="centerContinuous" vertical="center"/>
    </xf>
    <xf numFmtId="0" fontId="15" fillId="0" borderId="1" xfId="321" applyNumberFormat="1" applyFont="1" applyFill="1" applyBorder="1" applyAlignment="1" applyProtection="1">
      <alignment horizontal="center" vertical="center" wrapText="1"/>
    </xf>
    <xf numFmtId="0" fontId="15" fillId="0" borderId="6" xfId="321" applyNumberFormat="1" applyFont="1" applyFill="1" applyBorder="1" applyAlignment="1" applyProtection="1">
      <alignment horizontal="centerContinuous" vertical="center"/>
    </xf>
    <xf numFmtId="177" fontId="15" fillId="0" borderId="1" xfId="321" applyNumberFormat="1" applyFont="1" applyFill="1" applyBorder="1" applyAlignment="1" applyProtection="1">
      <alignment horizontal="center" vertical="center"/>
    </xf>
    <xf numFmtId="176" fontId="15" fillId="0" borderId="1" xfId="321" applyNumberFormat="1" applyFont="1" applyFill="1" applyBorder="1" applyAlignment="1" applyProtection="1">
      <alignment horizontal="center" vertical="center"/>
    </xf>
    <xf numFmtId="0" fontId="15" fillId="0" borderId="3" xfId="321" applyNumberFormat="1" applyFont="1" applyFill="1" applyBorder="1" applyAlignment="1" applyProtection="1">
      <alignment horizontal="center" vertical="center" wrapText="1"/>
    </xf>
    <xf numFmtId="0" fontId="15" fillId="0" borderId="3" xfId="321" applyNumberFormat="1" applyFont="1" applyFill="1" applyBorder="1" applyAlignment="1" applyProtection="1">
      <alignment horizontal="centerContinuous" vertical="center"/>
    </xf>
    <xf numFmtId="0" fontId="15" fillId="0" borderId="2" xfId="321" applyNumberFormat="1" applyFont="1" applyFill="1" applyBorder="1" applyAlignment="1" applyProtection="1">
      <alignment horizontal="centerContinuous" vertical="center"/>
    </xf>
    <xf numFmtId="0" fontId="15" fillId="0" borderId="9" xfId="321" applyNumberFormat="1" applyFont="1" applyFill="1" applyBorder="1" applyAlignment="1" applyProtection="1">
      <alignment horizontal="centerContinuous" vertical="center"/>
    </xf>
    <xf numFmtId="0" fontId="15" fillId="0" borderId="2" xfId="321" applyNumberFormat="1" applyFont="1" applyFill="1" applyBorder="1" applyAlignment="1" applyProtection="1">
      <alignment horizontal="center" vertical="center" wrapText="1"/>
    </xf>
    <xf numFmtId="0" fontId="24" fillId="0" borderId="0" xfId="117" applyFont="1" applyAlignment="1"/>
    <xf numFmtId="0" fontId="0" fillId="0" borderId="0" xfId="117" applyFill="1">
      <alignment vertical="center"/>
    </xf>
    <xf numFmtId="0" fontId="0" fillId="0" borderId="0" xfId="117" applyFill="1" applyAlignment="1"/>
    <xf numFmtId="0" fontId="0" fillId="0" borderId="0" xfId="117" applyAlignment="1"/>
    <xf numFmtId="0" fontId="15" fillId="2" borderId="0" xfId="117" applyNumberFormat="1" applyFont="1" applyFill="1" applyAlignment="1" applyProtection="1">
      <alignment vertical="center" wrapText="1"/>
    </xf>
    <xf numFmtId="177" fontId="16" fillId="0" borderId="0" xfId="117" applyNumberFormat="1" applyFont="1" applyFill="1" applyAlignment="1" applyProtection="1">
      <alignment horizontal="centerContinuous" vertical="center"/>
    </xf>
    <xf numFmtId="177" fontId="15" fillId="0" borderId="8" xfId="117" applyNumberFormat="1" applyFont="1" applyFill="1" applyBorder="1" applyAlignment="1" applyProtection="1">
      <alignment horizontal="left" vertical="center"/>
    </xf>
    <xf numFmtId="177" fontId="15" fillId="3" borderId="8" xfId="117" applyNumberFormat="1" applyFont="1" applyFill="1" applyBorder="1" applyAlignment="1" applyProtection="1">
      <alignment horizontal="left" vertical="center"/>
    </xf>
    <xf numFmtId="0" fontId="15" fillId="0" borderId="0" xfId="117" applyNumberFormat="1" applyFont="1" applyFill="1" applyAlignment="1" applyProtection="1">
      <alignment vertical="center" wrapText="1"/>
    </xf>
    <xf numFmtId="0" fontId="15" fillId="0" borderId="1" xfId="117" applyNumberFormat="1" applyFont="1" applyFill="1" applyBorder="1" applyAlignment="1" applyProtection="1">
      <alignment horizontal="centerContinuous" vertical="center"/>
    </xf>
    <xf numFmtId="0" fontId="15" fillId="0" borderId="1" xfId="117" applyNumberFormat="1" applyFont="1" applyFill="1" applyBorder="1" applyAlignment="1" applyProtection="1">
      <alignment horizontal="center" vertical="center" wrapText="1"/>
    </xf>
    <xf numFmtId="180" fontId="15" fillId="0" borderId="2" xfId="117" applyNumberFormat="1" applyFont="1" applyFill="1" applyBorder="1" applyAlignment="1" applyProtection="1">
      <alignment horizontal="center" vertical="center"/>
    </xf>
    <xf numFmtId="180" fontId="15" fillId="0" borderId="6" xfId="117" applyNumberFormat="1" applyFont="1" applyFill="1" applyBorder="1" applyAlignment="1" applyProtection="1">
      <alignment horizontal="center" vertical="center"/>
    </xf>
    <xf numFmtId="177" fontId="15" fillId="0" borderId="1" xfId="117" applyNumberFormat="1" applyFont="1" applyFill="1" applyBorder="1" applyAlignment="1" applyProtection="1">
      <alignment horizontal="center" vertical="center"/>
    </xf>
    <xf numFmtId="176" fontId="15" fillId="0" borderId="1" xfId="117" applyNumberFormat="1" applyFont="1" applyFill="1" applyBorder="1" applyAlignment="1" applyProtection="1">
      <alignment horizontal="center" vertical="center"/>
    </xf>
    <xf numFmtId="49" fontId="15" fillId="2" borderId="1" xfId="117" applyNumberFormat="1" applyFont="1" applyFill="1" applyBorder="1" applyAlignment="1">
      <alignment horizontal="center" vertical="center"/>
    </xf>
    <xf numFmtId="49" fontId="15" fillId="0" borderId="1" xfId="117" applyNumberFormat="1" applyFont="1" applyFill="1" applyBorder="1">
      <alignment vertical="center"/>
    </xf>
    <xf numFmtId="0" fontId="15" fillId="0" borderId="1" xfId="117" applyNumberFormat="1" applyFont="1" applyFill="1" applyBorder="1" applyAlignment="1">
      <alignment vertical="center" wrapText="1"/>
    </xf>
    <xf numFmtId="180" fontId="15" fillId="0" borderId="1" xfId="221" applyNumberFormat="1" applyFont="1" applyFill="1" applyBorder="1">
      <alignment vertical="center"/>
    </xf>
    <xf numFmtId="180" fontId="15" fillId="0" borderId="1" xfId="117" applyNumberFormat="1" applyFont="1" applyFill="1" applyBorder="1">
      <alignment vertical="center"/>
    </xf>
    <xf numFmtId="0" fontId="0" fillId="0" borderId="0" xfId="117">
      <alignment vertical="center"/>
    </xf>
    <xf numFmtId="180" fontId="15" fillId="2" borderId="0" xfId="117" applyNumberFormat="1" applyFont="1" applyFill="1" applyAlignment="1" applyProtection="1">
      <alignment vertical="center" wrapText="1"/>
    </xf>
    <xf numFmtId="0" fontId="15" fillId="0" borderId="0" xfId="117" applyFont="1" applyAlignment="1">
      <alignment horizontal="centerContinuous" vertical="center"/>
    </xf>
    <xf numFmtId="180" fontId="15" fillId="0" borderId="0" xfId="117" applyNumberFormat="1" applyFont="1" applyFill="1" applyAlignment="1" applyProtection="1">
      <alignment horizontal="centerContinuous" vertical="center"/>
    </xf>
    <xf numFmtId="177" fontId="25" fillId="0" borderId="0" xfId="117" applyNumberFormat="1" applyFont="1" applyFill="1" applyAlignment="1" applyProtection="1">
      <alignment horizontal="centerContinuous" vertical="center"/>
    </xf>
    <xf numFmtId="0" fontId="24" fillId="0" borderId="0" xfId="117" applyFont="1">
      <alignment vertical="center"/>
    </xf>
    <xf numFmtId="180" fontId="15" fillId="0" borderId="0" xfId="117" applyNumberFormat="1" applyFont="1" applyFill="1" applyAlignment="1" applyProtection="1">
      <alignment vertical="center" wrapText="1"/>
    </xf>
    <xf numFmtId="0" fontId="15" fillId="0" borderId="8" xfId="117" applyNumberFormat="1" applyFont="1" applyFill="1" applyBorder="1" applyAlignment="1" applyProtection="1">
      <alignment horizontal="center" vertical="center"/>
    </xf>
    <xf numFmtId="49" fontId="15" fillId="0" borderId="1" xfId="117" applyNumberFormat="1" applyFont="1" applyFill="1" applyBorder="1" applyAlignment="1">
      <alignment horizontal="center" vertical="center" wrapText="1"/>
    </xf>
    <xf numFmtId="49" fontId="15" fillId="0" borderId="4" xfId="117" applyNumberFormat="1" applyFont="1" applyFill="1" applyBorder="1" applyAlignment="1">
      <alignment horizontal="center" vertical="center" wrapText="1"/>
    </xf>
    <xf numFmtId="49" fontId="15" fillId="2" borderId="1" xfId="117" applyNumberFormat="1" applyFont="1" applyFill="1" applyBorder="1" applyAlignment="1">
      <alignment horizontal="center" vertical="center" wrapText="1"/>
    </xf>
    <xf numFmtId="49" fontId="15" fillId="2" borderId="5" xfId="117" applyNumberFormat="1" applyFont="1" applyFill="1" applyBorder="1" applyAlignment="1">
      <alignment horizontal="center" vertical="center" wrapText="1"/>
    </xf>
    <xf numFmtId="49" fontId="15" fillId="2" borderId="5" xfId="117" applyNumberFormat="1" applyFont="1" applyFill="1" applyBorder="1" applyAlignment="1">
      <alignment horizontal="center" vertical="center"/>
    </xf>
    <xf numFmtId="49" fontId="15" fillId="0" borderId="5" xfId="117" applyNumberFormat="1" applyFont="1" applyFill="1" applyBorder="1" applyAlignment="1">
      <alignment horizontal="center" vertical="center" wrapText="1"/>
    </xf>
    <xf numFmtId="182" fontId="15" fillId="0" borderId="1" xfId="117" applyNumberFormat="1" applyFont="1" applyFill="1" applyBorder="1" applyAlignment="1">
      <alignment horizontal="right" vertical="center"/>
    </xf>
    <xf numFmtId="180" fontId="15" fillId="0" borderId="1" xfId="117" applyNumberFormat="1" applyFont="1" applyFill="1" applyBorder="1" applyAlignment="1">
      <alignment horizontal="center" vertical="center" wrapText="1"/>
    </xf>
    <xf numFmtId="0" fontId="0" fillId="0" borderId="0" xfId="0" applyFill="1" applyAlignment="1"/>
    <xf numFmtId="0" fontId="0" fillId="0" borderId="0" xfId="0" applyAlignment="1"/>
    <xf numFmtId="0" fontId="14" fillId="0" borderId="0" xfId="0" applyFont="1" applyAlignment="1">
      <alignment vertical="center" wrapText="1"/>
    </xf>
    <xf numFmtId="179" fontId="15" fillId="0" borderId="0" xfId="0" applyNumberFormat="1" applyFont="1" applyFill="1" applyAlignment="1" applyProtection="1">
      <alignment vertical="center"/>
    </xf>
    <xf numFmtId="180" fontId="15" fillId="0" borderId="0" xfId="0" applyNumberFormat="1" applyFont="1" applyFill="1" applyAlignment="1" applyProtection="1">
      <alignment horizontal="right" vertical="center"/>
    </xf>
    <xf numFmtId="179" fontId="16" fillId="0" borderId="0" xfId="0" applyNumberFormat="1" applyFont="1" applyFill="1" applyAlignment="1" applyProtection="1">
      <alignment horizontal="center" vertical="center"/>
    </xf>
    <xf numFmtId="49" fontId="15" fillId="0" borderId="8" xfId="0" applyNumberFormat="1" applyFont="1" applyFill="1" applyBorder="1" applyAlignment="1" applyProtection="1">
      <alignment horizontal="left" vertical="center"/>
    </xf>
    <xf numFmtId="49" fontId="15" fillId="3" borderId="8" xfId="0" applyNumberFormat="1" applyFont="1" applyFill="1" applyBorder="1" applyAlignment="1" applyProtection="1">
      <alignment horizontal="left" vertical="center"/>
    </xf>
    <xf numFmtId="180" fontId="15" fillId="0" borderId="0" xfId="0" applyNumberFormat="1" applyFont="1" applyFill="1" applyAlignment="1" applyProtection="1">
      <alignment horizontal="centerContinuous" vertical="center"/>
    </xf>
    <xf numFmtId="179" fontId="15" fillId="0" borderId="1" xfId="0" applyNumberFormat="1" applyFont="1" applyFill="1" applyBorder="1" applyAlignment="1" applyProtection="1">
      <alignment horizontal="centerContinuous" vertical="center"/>
    </xf>
    <xf numFmtId="179" fontId="15" fillId="0" borderId="4" xfId="0" applyNumberFormat="1" applyFont="1" applyFill="1" applyBorder="1" applyAlignment="1" applyProtection="1">
      <alignment horizontal="centerContinuous" vertical="center"/>
    </xf>
    <xf numFmtId="179" fontId="15" fillId="0" borderId="1" xfId="0" applyNumberFormat="1" applyFont="1" applyFill="1" applyBorder="1" applyAlignment="1" applyProtection="1">
      <alignment horizontal="center" vertical="center"/>
    </xf>
    <xf numFmtId="179"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180" fontId="15" fillId="0" borderId="1" xfId="0" applyNumberFormat="1" applyFont="1" applyFill="1" applyBorder="1" applyAlignment="1" applyProtection="1">
      <alignment horizontal="center" vertical="center" wrapText="1"/>
    </xf>
    <xf numFmtId="180" fontId="15" fillId="0" borderId="5" xfId="0" applyNumberFormat="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182" fontId="15" fillId="0" borderId="0" xfId="0" applyNumberFormat="1" applyFont="1" applyFill="1">
      <alignment vertical="center"/>
    </xf>
    <xf numFmtId="183" fontId="15" fillId="0" borderId="1" xfId="0" applyNumberFormat="1" applyFont="1" applyFill="1" applyBorder="1" applyAlignment="1">
      <alignment horizontal="left" vertical="center" wrapText="1"/>
    </xf>
    <xf numFmtId="180" fontId="15" fillId="0" borderId="1" xfId="0" applyNumberFormat="1" applyFont="1" applyFill="1" applyBorder="1" applyAlignment="1">
      <alignment horizontal="right" vertical="center" wrapText="1"/>
    </xf>
    <xf numFmtId="180" fontId="15" fillId="0" borderId="1" xfId="0" applyNumberFormat="1" applyFont="1" applyFill="1" applyBorder="1" applyAlignment="1">
      <alignment horizontal="right" vertical="center"/>
    </xf>
    <xf numFmtId="182" fontId="15" fillId="0" borderId="1" xfId="0" applyNumberFormat="1" applyFont="1" applyFill="1" applyBorder="1" applyAlignment="1">
      <alignment horizontal="right" vertical="center"/>
    </xf>
    <xf numFmtId="180" fontId="15" fillId="0" borderId="1" xfId="0" applyNumberFormat="1" applyFont="1" applyFill="1" applyBorder="1" applyAlignment="1" applyProtection="1">
      <alignment horizontal="right" vertical="center" wrapText="1"/>
    </xf>
    <xf numFmtId="182" fontId="15" fillId="0" borderId="1" xfId="0" applyNumberFormat="1" applyFont="1" applyFill="1" applyBorder="1" applyAlignment="1" applyProtection="1">
      <alignment horizontal="right" vertical="center" wrapText="1"/>
    </xf>
    <xf numFmtId="183" fontId="15" fillId="0" borderId="1" xfId="0" applyNumberFormat="1" applyFont="1" applyFill="1" applyBorder="1" applyAlignment="1" applyProtection="1">
      <alignment horizontal="left" vertical="center" wrapText="1"/>
    </xf>
    <xf numFmtId="184" fontId="15" fillId="0" borderId="1" xfId="0" applyNumberFormat="1" applyFont="1" applyFill="1" applyBorder="1" applyAlignment="1">
      <alignment horizontal="right" vertical="center" wrapText="1"/>
    </xf>
    <xf numFmtId="184" fontId="15" fillId="0" borderId="1" xfId="0" applyNumberFormat="1" applyFont="1" applyFill="1" applyBorder="1" applyAlignment="1" applyProtection="1">
      <alignment horizontal="right" vertical="center" wrapText="1"/>
    </xf>
    <xf numFmtId="184" fontId="15" fillId="0" borderId="1" xfId="0" applyNumberFormat="1" applyFont="1" applyFill="1" applyBorder="1" applyAlignment="1">
      <alignment horizontal="right" vertical="center"/>
    </xf>
    <xf numFmtId="0" fontId="15" fillId="0" borderId="4" xfId="0" applyFont="1" applyFill="1" applyBorder="1" applyAlignment="1">
      <alignment horizontal="left" vertical="center" wrapText="1"/>
    </xf>
    <xf numFmtId="184" fontId="15" fillId="0" borderId="5" xfId="0" applyNumberFormat="1" applyFont="1" applyFill="1" applyBorder="1" applyAlignment="1" applyProtection="1">
      <alignment horizontal="right" vertical="center" wrapText="1"/>
    </xf>
    <xf numFmtId="0" fontId="0" fillId="0" borderId="4" xfId="0" applyNumberFormat="1" applyFill="1" applyBorder="1" applyAlignment="1" applyProtection="1">
      <alignment horizontal="left" vertical="center" wrapText="1"/>
    </xf>
    <xf numFmtId="0" fontId="0" fillId="0" borderId="4" xfId="0" applyNumberFormat="1" applyFont="1" applyFill="1" applyBorder="1" applyAlignment="1" applyProtection="1">
      <alignment horizontal="left" vertical="center" wrapText="1"/>
    </xf>
    <xf numFmtId="182" fontId="15" fillId="0" borderId="11" xfId="0" applyNumberFormat="1" applyFont="1" applyFill="1" applyBorder="1">
      <alignment vertical="center"/>
    </xf>
    <xf numFmtId="183" fontId="15" fillId="0" borderId="3"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left" vertical="center" wrapText="1"/>
    </xf>
    <xf numFmtId="184" fontId="15" fillId="0" borderId="3" xfId="0" applyNumberFormat="1" applyFont="1" applyFill="1" applyBorder="1" applyAlignment="1" applyProtection="1">
      <alignment horizontal="right" vertical="center" wrapText="1"/>
    </xf>
    <xf numFmtId="179" fontId="15" fillId="0" borderId="2" xfId="0" applyNumberFormat="1" applyFont="1" applyFill="1" applyBorder="1" applyAlignment="1" applyProtection="1">
      <alignment horizontal="left" vertical="center" wrapText="1"/>
    </xf>
    <xf numFmtId="179" fontId="15" fillId="0" borderId="3" xfId="0" applyNumberFormat="1" applyFont="1" applyFill="1" applyBorder="1" applyAlignment="1" applyProtection="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182" fontId="15" fillId="0" borderId="1" xfId="0" applyNumberFormat="1" applyFont="1" applyFill="1" applyBorder="1">
      <alignment vertical="center"/>
    </xf>
    <xf numFmtId="183" fontId="15" fillId="0" borderId="2" xfId="0" applyNumberFormat="1" applyFont="1" applyFill="1" applyBorder="1" applyAlignment="1" applyProtection="1">
      <alignment horizontal="left" vertical="center" wrapText="1"/>
    </xf>
    <xf numFmtId="183" fontId="15" fillId="0" borderId="2" xfId="0" applyNumberFormat="1" applyFont="1" applyFill="1" applyBorder="1" applyAlignment="1" applyProtection="1">
      <alignment horizontal="center" vertical="center" wrapText="1"/>
    </xf>
    <xf numFmtId="182" fontId="15" fillId="0" borderId="1" xfId="0" applyNumberFormat="1" applyFont="1" applyFill="1" applyBorder="1" applyAlignment="1">
      <alignment horizontal="right" vertical="center" wrapText="1"/>
    </xf>
    <xf numFmtId="183" fontId="15" fillId="0" borderId="1" xfId="0" applyNumberFormat="1" applyFont="1" applyFill="1" applyBorder="1" applyAlignment="1">
      <alignment horizontal="center" vertical="center" wrapText="1"/>
    </xf>
    <xf numFmtId="184" fontId="15" fillId="0" borderId="4" xfId="0" applyNumberFormat="1" applyFont="1" applyFill="1" applyBorder="1" applyAlignment="1">
      <alignment horizontal="right" vertical="center" wrapText="1"/>
    </xf>
    <xf numFmtId="179" fontId="15" fillId="0" borderId="3" xfId="0" applyNumberFormat="1" applyFont="1" applyFill="1" applyBorder="1" applyAlignment="1" applyProtection="1">
      <alignment horizontal="center" vertical="center" wrapText="1"/>
    </xf>
    <xf numFmtId="180" fontId="15" fillId="0" borderId="0" xfId="0" applyNumberFormat="1" applyFont="1" applyFill="1" applyAlignment="1" applyProtection="1">
      <alignment vertical="center"/>
    </xf>
    <xf numFmtId="180" fontId="15" fillId="0" borderId="8" xfId="0" applyNumberFormat="1" applyFont="1" applyFill="1" applyBorder="1" applyAlignment="1" applyProtection="1">
      <alignment horizontal="center" vertical="center"/>
    </xf>
    <xf numFmtId="179" fontId="15" fillId="0" borderId="7" xfId="0" applyNumberFormat="1" applyFont="1" applyFill="1" applyBorder="1" applyAlignment="1" applyProtection="1">
      <alignment horizontal="centerContinuous" vertical="center"/>
    </xf>
    <xf numFmtId="0" fontId="15" fillId="0" borderId="7" xfId="0" applyFont="1" applyBorder="1" applyAlignment="1">
      <alignment horizontal="centerContinuous" vertical="center"/>
    </xf>
    <xf numFmtId="49" fontId="15" fillId="0" borderId="5"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185" fontId="15" fillId="0" borderId="5" xfId="0" applyNumberFormat="1" applyFont="1" applyBorder="1" applyAlignment="1">
      <alignment horizontal="center" vertical="center" wrapText="1"/>
    </xf>
    <xf numFmtId="49" fontId="15" fillId="2"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85" fontId="15" fillId="0" borderId="1" xfId="0" applyNumberFormat="1" applyFont="1" applyBorder="1" applyAlignment="1">
      <alignment horizontal="center" vertical="center" wrapText="1"/>
    </xf>
    <xf numFmtId="184" fontId="15" fillId="0" borderId="1" xfId="0" applyNumberFormat="1" applyFont="1" applyBorder="1" applyAlignment="1">
      <alignment horizontal="right" vertical="center" wrapText="1"/>
    </xf>
  </cellXfs>
  <cellStyles count="1015">
    <cellStyle name="常规" xfId="0" builtinId="0"/>
    <cellStyle name="货币[0]" xfId="1" builtinId="7"/>
    <cellStyle name="常规 4 121" xfId="2"/>
    <cellStyle name="常规 4 116" xfId="3"/>
    <cellStyle name="20% - 强调文字颜色 3" xfId="4" builtinId="38"/>
    <cellStyle name="常规 4 183" xfId="5"/>
    <cellStyle name="常规 4 178" xfId="6"/>
    <cellStyle name="差_A080BFC3A1C7434BE05402082096FAEB" xfId="7"/>
    <cellStyle name="输入" xfId="8" builtinId="20"/>
    <cellStyle name="货币" xfId="9" builtinId="4"/>
    <cellStyle name="常规 4 103" xfId="10"/>
    <cellStyle name="千位分隔[0]" xfId="11" builtinId="6"/>
    <cellStyle name="常规 2 31" xfId="12"/>
    <cellStyle name="常规 2 26" xfId="13"/>
    <cellStyle name="千位分隔" xfId="14" builtinId="3"/>
    <cellStyle name="常规 4 141" xfId="15"/>
    <cellStyle name="常规 4 136" xfId="16"/>
    <cellStyle name="常规 7 3" xfId="17"/>
    <cellStyle name="40% - 强调文字颜色 3" xfId="18" builtinId="39"/>
    <cellStyle name="差" xfId="19" builtinId="27"/>
    <cellStyle name="常规 5 124" xfId="20"/>
    <cellStyle name="常规 5 119" xfId="21"/>
    <cellStyle name="60% - 强调文字颜色 3" xfId="22" builtinId="40"/>
    <cellStyle name="常规 4 13" xfId="23"/>
    <cellStyle name="超链接" xfId="24" builtinId="8"/>
    <cellStyle name="百分比" xfId="25" builtinId="5"/>
    <cellStyle name="已访问的超链接" xfId="26" builtinId="9"/>
    <cellStyle name="注释" xfId="27" builtinId="10"/>
    <cellStyle name="常规 4 12" xfId="28"/>
    <cellStyle name="常规 5 118" xfId="29"/>
    <cellStyle name="常规 5 123" xfId="30"/>
    <cellStyle name="60% - 强调文字颜色 2" xfId="31" builtinId="36"/>
    <cellStyle name="标题 4" xfId="32" builtinId="19"/>
    <cellStyle name="警告文本" xfId="33" builtinId="11"/>
    <cellStyle name="常规 6 5" xfId="34"/>
    <cellStyle name="常规 5 2" xfId="35"/>
    <cellStyle name="常规 3_72F93236FDA62438E05402082096FAEB_c" xfId="36"/>
    <cellStyle name="标题" xfId="37" builtinId="15"/>
    <cellStyle name="解释性文本" xfId="38" builtinId="53"/>
    <cellStyle name="常规 4 65" xfId="39"/>
    <cellStyle name="常规 4 70" xfId="40"/>
    <cellStyle name="标题 1" xfId="41" builtinId="16"/>
    <cellStyle name="标题 2" xfId="42" builtinId="17"/>
    <cellStyle name="常规 4 11" xfId="43"/>
    <cellStyle name="60% - 强调文字颜色 1" xfId="44" builtinId="32"/>
    <cellStyle name="常规 5 117" xfId="45"/>
    <cellStyle name="常规 5 122" xfId="46"/>
    <cellStyle name="标题 3" xfId="47" builtinId="18"/>
    <cellStyle name="常规 4 14" xfId="48"/>
    <cellStyle name="60% - 强调文字颜色 4" xfId="49" builtinId="44"/>
    <cellStyle name="常规 5 125" xfId="50"/>
    <cellStyle name="常规 5 130" xfId="51"/>
    <cellStyle name="输出" xfId="52" builtinId="21"/>
    <cellStyle name="计算" xfId="53" builtinId="22"/>
    <cellStyle name="检查单元格" xfId="54" builtinId="23"/>
    <cellStyle name="常规 4 45" xfId="55"/>
    <cellStyle name="常规 4 50" xfId="56"/>
    <cellStyle name="常规 5 156" xfId="57"/>
    <cellStyle name="常规 5 161" xfId="58"/>
    <cellStyle name="常规 4 186" xfId="59"/>
    <cellStyle name="20% - 强调文字颜色 6" xfId="60" builtinId="50"/>
    <cellStyle name="强调文字颜色 2" xfId="61" builtinId="33"/>
    <cellStyle name="链接单元格" xfId="62" builtinId="24"/>
    <cellStyle name="汇总" xfId="63" builtinId="25"/>
    <cellStyle name="好" xfId="64" builtinId="26"/>
    <cellStyle name="常规 4 85" xfId="65"/>
    <cellStyle name="常规 4 90" xfId="66"/>
    <cellStyle name="适中" xfId="67" builtinId="28"/>
    <cellStyle name="常规 4 185" xfId="68"/>
    <cellStyle name="20% - 强调文字颜色 5" xfId="69" builtinId="46"/>
    <cellStyle name="强调文字颜色 1" xfId="70" builtinId="29"/>
    <cellStyle name="常规 4 176" xfId="71"/>
    <cellStyle name="常规 4 181" xfId="72"/>
    <cellStyle name="20% - 强调文字颜色 1" xfId="73" builtinId="30"/>
    <cellStyle name="40% - 强调文字颜色 1" xfId="74" builtinId="31"/>
    <cellStyle name="常规 4 177" xfId="75"/>
    <cellStyle name="常规 4 182" xfId="76"/>
    <cellStyle name="20% - 强调文字颜色 2" xfId="77" builtinId="34"/>
    <cellStyle name="40% - 强调文字颜色 2" xfId="78" builtinId="35"/>
    <cellStyle name="强调文字颜色 3" xfId="79" builtinId="37"/>
    <cellStyle name="强调文字颜色 4" xfId="80" builtinId="41"/>
    <cellStyle name="常规 4 179" xfId="81"/>
    <cellStyle name="常规 4 184" xfId="82"/>
    <cellStyle name="20% - 强调文字颜色 4" xfId="83" builtinId="42"/>
    <cellStyle name="40% - 强调文字颜色 4" xfId="84" builtinId="43"/>
    <cellStyle name="强调文字颜色 5" xfId="85" builtinId="45"/>
    <cellStyle name="40% - 强调文字颜色 5" xfId="86" builtinId="47"/>
    <cellStyle name="常规 4 15" xfId="87"/>
    <cellStyle name="常规 4 20" xfId="88"/>
    <cellStyle name="60% - 强调文字颜色 5" xfId="89" builtinId="48"/>
    <cellStyle name="常规 5 126" xfId="90"/>
    <cellStyle name="常规 5 131" xfId="91"/>
    <cellStyle name="强调文字颜色 6" xfId="92" builtinId="49"/>
    <cellStyle name="40% - 强调文字颜色 6" xfId="93" builtinId="51"/>
    <cellStyle name="常规 4 16" xfId="94"/>
    <cellStyle name="常规 4 21" xfId="95"/>
    <cellStyle name="60% - 强调文字颜色 6" xfId="96" builtinId="52"/>
    <cellStyle name="常规 5 127" xfId="97"/>
    <cellStyle name="常规 5 132" xfId="98"/>
    <cellStyle name="常规 5 91" xfId="99"/>
    <cellStyle name="常规 5 86" xfId="100"/>
    <cellStyle name="常规 2 104" xfId="101"/>
    <cellStyle name="差_9CA3CBB71A390F29E05402082096FAEB" xfId="102"/>
    <cellStyle name="常规 2 155" xfId="103"/>
    <cellStyle name="常规 2 160" xfId="104"/>
    <cellStyle name="常规 5 92" xfId="105"/>
    <cellStyle name="常规 5 87" xfId="106"/>
    <cellStyle name="常规 2 105" xfId="107"/>
    <cellStyle name="常规 2 110" xfId="108"/>
    <cellStyle name="常规 5 82" xfId="109"/>
    <cellStyle name="常规 5 77" xfId="110"/>
    <cellStyle name="常规 2 100" xfId="111"/>
    <cellStyle name="常规 2 10" xfId="112"/>
    <cellStyle name="差_8政府性基金支出情况表的复制" xfId="113"/>
    <cellStyle name="差_A080BFC3A1C8434BE05402082096FAEB" xfId="114"/>
    <cellStyle name="常规 7 164" xfId="115"/>
    <cellStyle name="常规 7 159" xfId="116"/>
    <cellStyle name="常规 2" xfId="117"/>
    <cellStyle name="差_B62D54AAB7DE4034E05402082096FAEB" xfId="118"/>
    <cellStyle name="常规 2 138" xfId="119"/>
    <cellStyle name="常规 2 143" xfId="120"/>
    <cellStyle name="差_B9F47938335B0DBDE05402082096FAEB_c" xfId="121"/>
    <cellStyle name="常规 2 146" xfId="122"/>
    <cellStyle name="常规 2 151" xfId="123"/>
    <cellStyle name="常规_A080BFC3A1C7434BE05402082096FAEB" xfId="124"/>
    <cellStyle name="差_BA4503382BCA04CAE05402082096FAEB" xfId="125"/>
    <cellStyle name="差_BA2B7E38984C01F5E05402082096FAEB" xfId="126"/>
    <cellStyle name="常规 5 83" xfId="127"/>
    <cellStyle name="常规 5 78" xfId="128"/>
    <cellStyle name="常规 2 101" xfId="129"/>
    <cellStyle name="常规 5 84" xfId="130"/>
    <cellStyle name="常规 5 79" xfId="131"/>
    <cellStyle name="常规 2 102" xfId="132"/>
    <cellStyle name="常规 5 90" xfId="133"/>
    <cellStyle name="常规 5 85" xfId="134"/>
    <cellStyle name="常规 2 103" xfId="135"/>
    <cellStyle name="常规 5 93" xfId="136"/>
    <cellStyle name="常规 5 88" xfId="137"/>
    <cellStyle name="常规 2 106" xfId="138"/>
    <cellStyle name="常规 2 111" xfId="139"/>
    <cellStyle name="常规 5 94" xfId="140"/>
    <cellStyle name="常规 5 89" xfId="141"/>
    <cellStyle name="常规 2 107" xfId="142"/>
    <cellStyle name="常规 2 112" xfId="143"/>
    <cellStyle name="常规 5 95" xfId="144"/>
    <cellStyle name="常规 2 108" xfId="145"/>
    <cellStyle name="常规 2 113" xfId="146"/>
    <cellStyle name="常规 5 96" xfId="147"/>
    <cellStyle name="常规 2 109" xfId="148"/>
    <cellStyle name="常规 2 114" xfId="149"/>
    <cellStyle name="常规 2 11" xfId="150"/>
    <cellStyle name="常规 5 97" xfId="151"/>
    <cellStyle name="常规 2 115" xfId="152"/>
    <cellStyle name="常规 2 120" xfId="153"/>
    <cellStyle name="常规 5 98" xfId="154"/>
    <cellStyle name="常规 2 116" xfId="155"/>
    <cellStyle name="常规 2 121" xfId="156"/>
    <cellStyle name="常规 5 99" xfId="157"/>
    <cellStyle name="常规 2 117" xfId="158"/>
    <cellStyle name="常规 2 122" xfId="159"/>
    <cellStyle name="常规 2 118" xfId="160"/>
    <cellStyle name="常规 2 123" xfId="161"/>
    <cellStyle name="常规 2 119" xfId="162"/>
    <cellStyle name="常规 2 124" xfId="163"/>
    <cellStyle name="常规 2 12" xfId="164"/>
    <cellStyle name="常规 2 125" xfId="165"/>
    <cellStyle name="常规 2 130" xfId="166"/>
    <cellStyle name="常规 2 126" xfId="167"/>
    <cellStyle name="常规 2 131" xfId="168"/>
    <cellStyle name="常规 2 127" xfId="169"/>
    <cellStyle name="常规 2 132" xfId="170"/>
    <cellStyle name="常规 2 128" xfId="171"/>
    <cellStyle name="常规 2 133" xfId="172"/>
    <cellStyle name="常规 2 129" xfId="173"/>
    <cellStyle name="常规 2 134" xfId="174"/>
    <cellStyle name="常规 2 13" xfId="175"/>
    <cellStyle name="常规 2 135" xfId="176"/>
    <cellStyle name="常规 2 140" xfId="177"/>
    <cellStyle name="常规 2 136" xfId="178"/>
    <cellStyle name="常规 2 141" xfId="179"/>
    <cellStyle name="常规 2 137" xfId="180"/>
    <cellStyle name="常规 2 142" xfId="181"/>
    <cellStyle name="常规 2 139" xfId="182"/>
    <cellStyle name="常规 2 144" xfId="183"/>
    <cellStyle name="常规 2 14" xfId="184"/>
    <cellStyle name="常规 2 145" xfId="185"/>
    <cellStyle name="常规 2 150" xfId="186"/>
    <cellStyle name="常规 2 147" xfId="187"/>
    <cellStyle name="常规 2 152" xfId="188"/>
    <cellStyle name="常规 2 148" xfId="189"/>
    <cellStyle name="常规 2 153" xfId="190"/>
    <cellStyle name="常规 2 149" xfId="191"/>
    <cellStyle name="常规 2 154" xfId="192"/>
    <cellStyle name="常规 2 15" xfId="193"/>
    <cellStyle name="常规 2 20" xfId="194"/>
    <cellStyle name="常规 2 156" xfId="195"/>
    <cellStyle name="常规 2 161" xfId="196"/>
    <cellStyle name="常规 2 157" xfId="197"/>
    <cellStyle name="常规 2 162" xfId="198"/>
    <cellStyle name="常规 2 158" xfId="199"/>
    <cellStyle name="常规 2 163" xfId="200"/>
    <cellStyle name="常规 2 159" xfId="201"/>
    <cellStyle name="常规 2 164" xfId="202"/>
    <cellStyle name="常规 2 16" xfId="203"/>
    <cellStyle name="常规 2 21" xfId="204"/>
    <cellStyle name="常规 2 165" xfId="205"/>
    <cellStyle name="常规 2 170" xfId="206"/>
    <cellStyle name="常规 2 166" xfId="207"/>
    <cellStyle name="常规 2 171" xfId="208"/>
    <cellStyle name="常规 2 167" xfId="209"/>
    <cellStyle name="常规 2 172" xfId="210"/>
    <cellStyle name="常规 2 168" xfId="211"/>
    <cellStyle name="常规 2 173" xfId="212"/>
    <cellStyle name="常规 2 169" xfId="213"/>
    <cellStyle name="常规 2 174" xfId="214"/>
    <cellStyle name="常规 2 17" xfId="215"/>
    <cellStyle name="常规 2 22" xfId="216"/>
    <cellStyle name="常规 2 175" xfId="217"/>
    <cellStyle name="常规 2 180" xfId="218"/>
    <cellStyle name="常规 2 176" xfId="219"/>
    <cellStyle name="常规 2 181" xfId="220"/>
    <cellStyle name="常规 2 177" xfId="221"/>
    <cellStyle name="常规 2 182" xfId="222"/>
    <cellStyle name="常规 2 178" xfId="223"/>
    <cellStyle name="常规 2 183" xfId="224"/>
    <cellStyle name="常规 2 179" xfId="225"/>
    <cellStyle name="常规 2 184" xfId="226"/>
    <cellStyle name="常规 2 18" xfId="227"/>
    <cellStyle name="常规 2 23" xfId="228"/>
    <cellStyle name="常规 2 185" xfId="229"/>
    <cellStyle name="常规 2 191" xfId="230"/>
    <cellStyle name="常规 2 186" xfId="231"/>
    <cellStyle name="常规 2 187" xfId="232"/>
    <cellStyle name="常规 2 19" xfId="233"/>
    <cellStyle name="常规 2 24" xfId="234"/>
    <cellStyle name="常规 2 2" xfId="235"/>
    <cellStyle name="常规 2 46" xfId="236"/>
    <cellStyle name="常规 2 51" xfId="237"/>
    <cellStyle name="常规 2 25" xfId="238"/>
    <cellStyle name="常规 2 30" xfId="239"/>
    <cellStyle name="常规 2 27" xfId="240"/>
    <cellStyle name="常规 2 32" xfId="241"/>
    <cellStyle name="常规 2 28" xfId="242"/>
    <cellStyle name="常规 2 33" xfId="243"/>
    <cellStyle name="常规 2 29" xfId="244"/>
    <cellStyle name="常规 2 34" xfId="245"/>
    <cellStyle name="常规 2 3" xfId="246"/>
    <cellStyle name="常规 2 47" xfId="247"/>
    <cellStyle name="常规 2 52" xfId="248"/>
    <cellStyle name="常规 2 35" xfId="249"/>
    <cellStyle name="常规 2 40" xfId="250"/>
    <cellStyle name="常规 2 36" xfId="251"/>
    <cellStyle name="常规 2 41" xfId="252"/>
    <cellStyle name="常规 2 37" xfId="253"/>
    <cellStyle name="常规 2 42" xfId="254"/>
    <cellStyle name="常规 2 38" xfId="255"/>
    <cellStyle name="常规 2 43" xfId="256"/>
    <cellStyle name="常规 2 39" xfId="257"/>
    <cellStyle name="常规 2 44" xfId="258"/>
    <cellStyle name="常规 2 4" xfId="259"/>
    <cellStyle name="常规 2 48" xfId="260"/>
    <cellStyle name="常规 2 53" xfId="261"/>
    <cellStyle name="常规 2 45" xfId="262"/>
    <cellStyle name="常规 2 50" xfId="263"/>
    <cellStyle name="常规 2 5" xfId="264"/>
    <cellStyle name="常规 2 49" xfId="265"/>
    <cellStyle name="常规 2 54" xfId="266"/>
    <cellStyle name="常规 2 6" xfId="267"/>
    <cellStyle name="常规 2 55" xfId="268"/>
    <cellStyle name="常规 2 60" xfId="269"/>
    <cellStyle name="常规 2 56" xfId="270"/>
    <cellStyle name="常规 2 61" xfId="271"/>
    <cellStyle name="常规 2 7" xfId="272"/>
    <cellStyle name="常规 2 57" xfId="273"/>
    <cellStyle name="常规 2 62" xfId="274"/>
    <cellStyle name="常规 2 8" xfId="275"/>
    <cellStyle name="常规 2 58" xfId="276"/>
    <cellStyle name="常规 2 63" xfId="277"/>
    <cellStyle name="常规 2 9" xfId="278"/>
    <cellStyle name="常规 2 59" xfId="279"/>
    <cellStyle name="常规 2 64" xfId="280"/>
    <cellStyle name="常规 2 65" xfId="281"/>
    <cellStyle name="常规 2 70" xfId="282"/>
    <cellStyle name="常规 2 66" xfId="283"/>
    <cellStyle name="常规 2 71" xfId="284"/>
    <cellStyle name="常规 2 67" xfId="285"/>
    <cellStyle name="常规 2 72" xfId="286"/>
    <cellStyle name="常规 2 68" xfId="287"/>
    <cellStyle name="常规 2 73" xfId="288"/>
    <cellStyle name="常规 2 69" xfId="289"/>
    <cellStyle name="常规 2 74" xfId="290"/>
    <cellStyle name="常规 2 75" xfId="291"/>
    <cellStyle name="常规 2 80" xfId="292"/>
    <cellStyle name="常规 2 76" xfId="293"/>
    <cellStyle name="常规 2 81" xfId="294"/>
    <cellStyle name="常规 2 77" xfId="295"/>
    <cellStyle name="常规 2 82" xfId="296"/>
    <cellStyle name="常规 2 78" xfId="297"/>
    <cellStyle name="常规 2 83" xfId="298"/>
    <cellStyle name="常规 2 79" xfId="299"/>
    <cellStyle name="常规 2 84" xfId="300"/>
    <cellStyle name="常规 2 85" xfId="301"/>
    <cellStyle name="常规 2 90" xfId="302"/>
    <cellStyle name="常规 2 86" xfId="303"/>
    <cellStyle name="常规 2 91" xfId="304"/>
    <cellStyle name="常规 2 87" xfId="305"/>
    <cellStyle name="常规 2 92" xfId="306"/>
    <cellStyle name="常规 2 88" xfId="307"/>
    <cellStyle name="常规 2 93" xfId="308"/>
    <cellStyle name="常规 2 89" xfId="309"/>
    <cellStyle name="常规 2 94" xfId="310"/>
    <cellStyle name="常规 2 95" xfId="311"/>
    <cellStyle name="常规 2 96" xfId="312"/>
    <cellStyle name="常规 2 97" xfId="313"/>
    <cellStyle name="常规 2 98" xfId="314"/>
    <cellStyle name="常规 2 99" xfId="315"/>
    <cellStyle name="常规 5 80" xfId="316"/>
    <cellStyle name="常规 5 75" xfId="317"/>
    <cellStyle name="常规 2_9CA3CBB71A390F29E05402082096FAEB" xfId="318"/>
    <cellStyle name="常规 7 170" xfId="319"/>
    <cellStyle name="常规 7 165" xfId="320"/>
    <cellStyle name="常规 3" xfId="321"/>
    <cellStyle name="常规 3_72F93236FDA22438E05402082096FAEB_c" xfId="322"/>
    <cellStyle name="常规 7 171" xfId="323"/>
    <cellStyle name="常规 7 166" xfId="324"/>
    <cellStyle name="常规 4" xfId="325"/>
    <cellStyle name="常规 4 10" xfId="326"/>
    <cellStyle name="常规 5 116" xfId="327"/>
    <cellStyle name="常规 5 121" xfId="328"/>
    <cellStyle name="常规 6 7" xfId="329"/>
    <cellStyle name="常规 4 100" xfId="330"/>
    <cellStyle name="常规 6 8" xfId="331"/>
    <cellStyle name="常规 4 101" xfId="332"/>
    <cellStyle name="常规 6 9" xfId="333"/>
    <cellStyle name="常规 4 102" xfId="334"/>
    <cellStyle name="常规 4 104" xfId="335"/>
    <cellStyle name="常规 4 105" xfId="336"/>
    <cellStyle name="常规 4 110" xfId="337"/>
    <cellStyle name="常规 4 106" xfId="338"/>
    <cellStyle name="常规 4 111" xfId="339"/>
    <cellStyle name="常规 4 107" xfId="340"/>
    <cellStyle name="常规 4 112" xfId="341"/>
    <cellStyle name="常规 4 108" xfId="342"/>
    <cellStyle name="常规 4 113" xfId="343"/>
    <cellStyle name="常规 4 109" xfId="344"/>
    <cellStyle name="常规 4 114" xfId="345"/>
    <cellStyle name="常规 4 115" xfId="346"/>
    <cellStyle name="常规 4 120" xfId="347"/>
    <cellStyle name="常规 4 117" xfId="348"/>
    <cellStyle name="常规 4 122" xfId="349"/>
    <cellStyle name="常规 4 118" xfId="350"/>
    <cellStyle name="常规 4 123" xfId="351"/>
    <cellStyle name="常规 4 119" xfId="352"/>
    <cellStyle name="常规 4 124" xfId="353"/>
    <cellStyle name="常规 4 125" xfId="354"/>
    <cellStyle name="常规 4 130" xfId="355"/>
    <cellStyle name="常规 4 126" xfId="356"/>
    <cellStyle name="常规 4 131" xfId="357"/>
    <cellStyle name="常规 4 127" xfId="358"/>
    <cellStyle name="常规 4 132" xfId="359"/>
    <cellStyle name="常规 4 128" xfId="360"/>
    <cellStyle name="常规 4 133" xfId="361"/>
    <cellStyle name="常规 4 129" xfId="362"/>
    <cellStyle name="常规 4 134" xfId="363"/>
    <cellStyle name="常规 7 2" xfId="364"/>
    <cellStyle name="常规 4 135" xfId="365"/>
    <cellStyle name="常规 4 140" xfId="366"/>
    <cellStyle name="常规 7 4" xfId="367"/>
    <cellStyle name="常规 4 137" xfId="368"/>
    <cellStyle name="常规 4 142" xfId="369"/>
    <cellStyle name="常规 7 5" xfId="370"/>
    <cellStyle name="常规 4 138" xfId="371"/>
    <cellStyle name="常规 4 143" xfId="372"/>
    <cellStyle name="常规 7 6" xfId="373"/>
    <cellStyle name="常规 4 139" xfId="374"/>
    <cellStyle name="常规 4 144" xfId="375"/>
    <cellStyle name="常规 7 7" xfId="376"/>
    <cellStyle name="常规 4 145" xfId="377"/>
    <cellStyle name="常规 4 150" xfId="378"/>
    <cellStyle name="常规 7 8" xfId="379"/>
    <cellStyle name="常规 4 146" xfId="380"/>
    <cellStyle name="常规 4 151" xfId="381"/>
    <cellStyle name="常规 7 9" xfId="382"/>
    <cellStyle name="常规 4 147" xfId="383"/>
    <cellStyle name="常规 4 152" xfId="384"/>
    <cellStyle name="常规 4 148" xfId="385"/>
    <cellStyle name="常规 4 153" xfId="386"/>
    <cellStyle name="常规 4 149" xfId="387"/>
    <cellStyle name="常规 4 154" xfId="388"/>
    <cellStyle name="常规 4 155" xfId="389"/>
    <cellStyle name="常规 4 160" xfId="390"/>
    <cellStyle name="常规 4 156" xfId="391"/>
    <cellStyle name="常规 4 161" xfId="392"/>
    <cellStyle name="常规 4 157" xfId="393"/>
    <cellStyle name="常规 4 162" xfId="394"/>
    <cellStyle name="常规 4 158" xfId="395"/>
    <cellStyle name="常规 4 163" xfId="396"/>
    <cellStyle name="常规 4 159" xfId="397"/>
    <cellStyle name="常规 4 164" xfId="398"/>
    <cellStyle name="常规 4 165" xfId="399"/>
    <cellStyle name="常规 4 170" xfId="400"/>
    <cellStyle name="常规 4 166" xfId="401"/>
    <cellStyle name="常规 4 171" xfId="402"/>
    <cellStyle name="常规 4 167" xfId="403"/>
    <cellStyle name="常规 4 172" xfId="404"/>
    <cellStyle name="常规 4 168" xfId="405"/>
    <cellStyle name="常规 4 173" xfId="406"/>
    <cellStyle name="常规 4_9CA3CBB71A390F29E05402082096FAEB" xfId="407"/>
    <cellStyle name="常规 4 169" xfId="408"/>
    <cellStyle name="常规 4 174" xfId="409"/>
    <cellStyle name="常规 4 17" xfId="410"/>
    <cellStyle name="常规 4 22" xfId="411"/>
    <cellStyle name="常规 5 128" xfId="412"/>
    <cellStyle name="常规 5 133" xfId="413"/>
    <cellStyle name="常规 4 175" xfId="414"/>
    <cellStyle name="常规 4 180" xfId="415"/>
    <cellStyle name="常规 4 18" xfId="416"/>
    <cellStyle name="常规 4 23" xfId="417"/>
    <cellStyle name="常规 5 129" xfId="418"/>
    <cellStyle name="常规 5 134" xfId="419"/>
    <cellStyle name="常规 4 187" xfId="420"/>
    <cellStyle name="常规 4 19" xfId="421"/>
    <cellStyle name="常规 4 24" xfId="422"/>
    <cellStyle name="常规 5 135" xfId="423"/>
    <cellStyle name="常规 5 140" xfId="424"/>
    <cellStyle name="常规 4 2" xfId="425"/>
    <cellStyle name="常规 4 25" xfId="426"/>
    <cellStyle name="常规 4 30" xfId="427"/>
    <cellStyle name="常规 5 136" xfId="428"/>
    <cellStyle name="常规 5 141" xfId="429"/>
    <cellStyle name="常规 4 26" xfId="430"/>
    <cellStyle name="常规 4 31" xfId="431"/>
    <cellStyle name="常规 5 137" xfId="432"/>
    <cellStyle name="常规 5 142" xfId="433"/>
    <cellStyle name="常规 4 27" xfId="434"/>
    <cellStyle name="常规 4 32" xfId="435"/>
    <cellStyle name="常规 5 138" xfId="436"/>
    <cellStyle name="常规 5 143" xfId="437"/>
    <cellStyle name="常规 4 28" xfId="438"/>
    <cellStyle name="常规 4 33" xfId="439"/>
    <cellStyle name="常规 5 139" xfId="440"/>
    <cellStyle name="常规 5 144" xfId="441"/>
    <cellStyle name="常规 4 29" xfId="442"/>
    <cellStyle name="常规 4 34" xfId="443"/>
    <cellStyle name="常规 5 145" xfId="444"/>
    <cellStyle name="常规 5 150" xfId="445"/>
    <cellStyle name="常规 4 3" xfId="446"/>
    <cellStyle name="常规 4 35" xfId="447"/>
    <cellStyle name="常规 4 40" xfId="448"/>
    <cellStyle name="常规 5 146" xfId="449"/>
    <cellStyle name="常规 5 151" xfId="450"/>
    <cellStyle name="常规 4 36" xfId="451"/>
    <cellStyle name="常规 4 41" xfId="452"/>
    <cellStyle name="常规 5 147" xfId="453"/>
    <cellStyle name="常规 5 152" xfId="454"/>
    <cellStyle name="常规 4 37" xfId="455"/>
    <cellStyle name="常规 4 42" xfId="456"/>
    <cellStyle name="常规 5 148" xfId="457"/>
    <cellStyle name="常规 5 153" xfId="458"/>
    <cellStyle name="常规 4 38" xfId="459"/>
    <cellStyle name="常规 4 43" xfId="460"/>
    <cellStyle name="常规 5 149" xfId="461"/>
    <cellStyle name="常规 5 154" xfId="462"/>
    <cellStyle name="常规 4 39" xfId="463"/>
    <cellStyle name="常规 4 44" xfId="464"/>
    <cellStyle name="常规 5 155" xfId="465"/>
    <cellStyle name="常规 5 160" xfId="466"/>
    <cellStyle name="常规 4 4" xfId="467"/>
    <cellStyle name="常规 4 46" xfId="468"/>
    <cellStyle name="常规 4 51" xfId="469"/>
    <cellStyle name="常规 5 157" xfId="470"/>
    <cellStyle name="常规 5 162" xfId="471"/>
    <cellStyle name="常规 4 47" xfId="472"/>
    <cellStyle name="常规 4 52" xfId="473"/>
    <cellStyle name="常规 5 158" xfId="474"/>
    <cellStyle name="常规 5 163" xfId="475"/>
    <cellStyle name="常规 4 48" xfId="476"/>
    <cellStyle name="常规 4 53" xfId="477"/>
    <cellStyle name="常规 5 159" xfId="478"/>
    <cellStyle name="常规 5 164" xfId="479"/>
    <cellStyle name="常规 4 49" xfId="480"/>
    <cellStyle name="常规 4 54" xfId="481"/>
    <cellStyle name="常规 5 170" xfId="482"/>
    <cellStyle name="常规 5 165" xfId="483"/>
    <cellStyle name="常规 4 5" xfId="484"/>
    <cellStyle name="常规 4 55" xfId="485"/>
    <cellStyle name="常规 4 60" xfId="486"/>
    <cellStyle name="常规 5 171" xfId="487"/>
    <cellStyle name="常规 5 166" xfId="488"/>
    <cellStyle name="常规 4 56" xfId="489"/>
    <cellStyle name="常规 4 61" xfId="490"/>
    <cellStyle name="常规 5 172" xfId="491"/>
    <cellStyle name="常规 5 167" xfId="492"/>
    <cellStyle name="常规 4 57" xfId="493"/>
    <cellStyle name="常规 4 62" xfId="494"/>
    <cellStyle name="常规 5 173" xfId="495"/>
    <cellStyle name="常规 5 168" xfId="496"/>
    <cellStyle name="常规 4 58" xfId="497"/>
    <cellStyle name="常规 4 63" xfId="498"/>
    <cellStyle name="常规 4 59" xfId="499"/>
    <cellStyle name="常规 4 64" xfId="500"/>
    <cellStyle name="常规 4 6" xfId="501"/>
    <cellStyle name="常规 4 66" xfId="502"/>
    <cellStyle name="常规 4 71" xfId="503"/>
    <cellStyle name="常规 4 67" xfId="504"/>
    <cellStyle name="常规 4 72" xfId="505"/>
    <cellStyle name="常规 4 68" xfId="506"/>
    <cellStyle name="常规 4 73" xfId="507"/>
    <cellStyle name="常规 4 69" xfId="508"/>
    <cellStyle name="常规 4 74" xfId="509"/>
    <cellStyle name="常规 4 7" xfId="510"/>
    <cellStyle name="常规 4 75" xfId="511"/>
    <cellStyle name="常规 4 80" xfId="512"/>
    <cellStyle name="常规 4 81" xfId="513"/>
    <cellStyle name="常规 4 76" xfId="514"/>
    <cellStyle name="常规 4 82" xfId="515"/>
    <cellStyle name="常规 4 77" xfId="516"/>
    <cellStyle name="常规 4 83" xfId="517"/>
    <cellStyle name="常规 4 78" xfId="518"/>
    <cellStyle name="常规 4 84" xfId="519"/>
    <cellStyle name="常规 4 79" xfId="520"/>
    <cellStyle name="常规 4 8" xfId="521"/>
    <cellStyle name="常规 4 91" xfId="522"/>
    <cellStyle name="常规 4 86" xfId="523"/>
    <cellStyle name="常规 4 92" xfId="524"/>
    <cellStyle name="常规 4 87" xfId="525"/>
    <cellStyle name="常规 4 93" xfId="526"/>
    <cellStyle name="常规 4 88" xfId="527"/>
    <cellStyle name="常规 4 94" xfId="528"/>
    <cellStyle name="常规 4 89" xfId="529"/>
    <cellStyle name="常规 4 9" xfId="530"/>
    <cellStyle name="常规 4 95" xfId="531"/>
    <cellStyle name="常规 4 96" xfId="532"/>
    <cellStyle name="常规 4 97" xfId="533"/>
    <cellStyle name="常规 4 98" xfId="534"/>
    <cellStyle name="常规 4 99" xfId="535"/>
    <cellStyle name="常规 5" xfId="536"/>
    <cellStyle name="常规 7 167" xfId="537"/>
    <cellStyle name="常规 7 172" xfId="538"/>
    <cellStyle name="常规 5 10" xfId="539"/>
    <cellStyle name="常规 5 100" xfId="540"/>
    <cellStyle name="常规 5 101" xfId="541"/>
    <cellStyle name="常规 5 102" xfId="542"/>
    <cellStyle name="常规 5 103" xfId="543"/>
    <cellStyle name="常规 5 104" xfId="544"/>
    <cellStyle name="常规 5 110" xfId="545"/>
    <cellStyle name="常规 5 105" xfId="546"/>
    <cellStyle name="常规 5 111" xfId="547"/>
    <cellStyle name="常规 5 106" xfId="548"/>
    <cellStyle name="常规 5 112" xfId="549"/>
    <cellStyle name="常规 5 107" xfId="550"/>
    <cellStyle name="常规 5 113" xfId="551"/>
    <cellStyle name="常规 5 108" xfId="552"/>
    <cellStyle name="常规 5 114" xfId="553"/>
    <cellStyle name="常规 5 109" xfId="554"/>
    <cellStyle name="常规 5 11" xfId="555"/>
    <cellStyle name="常规 5 120" xfId="556"/>
    <cellStyle name="常规 5 115" xfId="557"/>
    <cellStyle name="常规 5 12" xfId="558"/>
    <cellStyle name="常规 5 13" xfId="559"/>
    <cellStyle name="常规 5 14" xfId="560"/>
    <cellStyle name="常规 5 15" xfId="561"/>
    <cellStyle name="常规 5 20" xfId="562"/>
    <cellStyle name="常规 5 16" xfId="563"/>
    <cellStyle name="常规 5 21" xfId="564"/>
    <cellStyle name="常规 5 169" xfId="565"/>
    <cellStyle name="常规 5 174" xfId="566"/>
    <cellStyle name="常规 5 17" xfId="567"/>
    <cellStyle name="常规 5 22" xfId="568"/>
    <cellStyle name="常规 5 175" xfId="569"/>
    <cellStyle name="常规 5 180" xfId="570"/>
    <cellStyle name="常规 5 176" xfId="571"/>
    <cellStyle name="常规 5 181" xfId="572"/>
    <cellStyle name="常规 5 177" xfId="573"/>
    <cellStyle name="常规 5 182" xfId="574"/>
    <cellStyle name="常规 5 178" xfId="575"/>
    <cellStyle name="常规 5 183" xfId="576"/>
    <cellStyle name="常规 5 179" xfId="577"/>
    <cellStyle name="常规 5 184" xfId="578"/>
    <cellStyle name="常规 5 18" xfId="579"/>
    <cellStyle name="常规 5 23" xfId="580"/>
    <cellStyle name="常规 5 185" xfId="581"/>
    <cellStyle name="常规 5 186" xfId="582"/>
    <cellStyle name="常规 5 187" xfId="583"/>
    <cellStyle name="常规 5 19" xfId="584"/>
    <cellStyle name="常规 5 24" xfId="585"/>
    <cellStyle name="常规 5 25" xfId="586"/>
    <cellStyle name="常规 5 30" xfId="587"/>
    <cellStyle name="常规 5 26" xfId="588"/>
    <cellStyle name="常规 5 31" xfId="589"/>
    <cellStyle name="常规 5 27" xfId="590"/>
    <cellStyle name="常规 5 32" xfId="591"/>
    <cellStyle name="常规 5 28" xfId="592"/>
    <cellStyle name="常规 5 33" xfId="593"/>
    <cellStyle name="常规 5 29" xfId="594"/>
    <cellStyle name="常规 5 34" xfId="595"/>
    <cellStyle name="常规 5 3" xfId="596"/>
    <cellStyle name="常规 5 35" xfId="597"/>
    <cellStyle name="常规 5 40" xfId="598"/>
    <cellStyle name="常规 5 36" xfId="599"/>
    <cellStyle name="常规 5 41" xfId="600"/>
    <cellStyle name="常规 5 37" xfId="601"/>
    <cellStyle name="常规 5 42" xfId="602"/>
    <cellStyle name="常规 5 38" xfId="603"/>
    <cellStyle name="常规 5 43" xfId="604"/>
    <cellStyle name="常规 5 39" xfId="605"/>
    <cellStyle name="常规 5 44" xfId="606"/>
    <cellStyle name="常规 5 4" xfId="607"/>
    <cellStyle name="常规 5 45" xfId="608"/>
    <cellStyle name="常规 5 50" xfId="609"/>
    <cellStyle name="常规 5 46" xfId="610"/>
    <cellStyle name="常规 5 51" xfId="611"/>
    <cellStyle name="常规 5 47" xfId="612"/>
    <cellStyle name="常规 5 52" xfId="613"/>
    <cellStyle name="常规 5 48" xfId="614"/>
    <cellStyle name="常规 5 53" xfId="615"/>
    <cellStyle name="常规 5 49" xfId="616"/>
    <cellStyle name="常规 5 54" xfId="617"/>
    <cellStyle name="常规 5 5" xfId="618"/>
    <cellStyle name="常规 5 55" xfId="619"/>
    <cellStyle name="常规 5 60" xfId="620"/>
    <cellStyle name="常规 5 56" xfId="621"/>
    <cellStyle name="常规 5 61" xfId="622"/>
    <cellStyle name="常规 5 57" xfId="623"/>
    <cellStyle name="常规 5 62" xfId="624"/>
    <cellStyle name="常规 5 58" xfId="625"/>
    <cellStyle name="常规 5 63" xfId="626"/>
    <cellStyle name="常规 5 59" xfId="627"/>
    <cellStyle name="常规 5 64" xfId="628"/>
    <cellStyle name="常规 5 6" xfId="629"/>
    <cellStyle name="常规 5 65" xfId="630"/>
    <cellStyle name="常规 5 70" xfId="631"/>
    <cellStyle name="常规 5 66" xfId="632"/>
    <cellStyle name="常规 5 71" xfId="633"/>
    <cellStyle name="常规 5 67" xfId="634"/>
    <cellStyle name="常规 5 72" xfId="635"/>
    <cellStyle name="常规 5 68" xfId="636"/>
    <cellStyle name="常规 5 73" xfId="637"/>
    <cellStyle name="常规 5 69" xfId="638"/>
    <cellStyle name="常规 5 74" xfId="639"/>
    <cellStyle name="常规 5 7" xfId="640"/>
    <cellStyle name="常规 5 76" xfId="641"/>
    <cellStyle name="常规 5 81" xfId="642"/>
    <cellStyle name="常规 5 8" xfId="643"/>
    <cellStyle name="常规 5 9" xfId="644"/>
    <cellStyle name="常规 5_9CA3CBB71A390F29E05402082096FAEB" xfId="645"/>
    <cellStyle name="常规 6" xfId="646"/>
    <cellStyle name="常规 7 168" xfId="647"/>
    <cellStyle name="常规 7 173" xfId="648"/>
    <cellStyle name="常规 6 10" xfId="649"/>
    <cellStyle name="常规 6 100" xfId="650"/>
    <cellStyle name="常规 6 101" xfId="651"/>
    <cellStyle name="常规 6 102" xfId="652"/>
    <cellStyle name="常规 6 103" xfId="653"/>
    <cellStyle name="常规 6 104" xfId="654"/>
    <cellStyle name="常规 6 105" xfId="655"/>
    <cellStyle name="常规 6 110" xfId="656"/>
    <cellStyle name="常规 6 106" xfId="657"/>
    <cellStyle name="常规 6 111" xfId="658"/>
    <cellStyle name="常规 6 107" xfId="659"/>
    <cellStyle name="常规 6 112" xfId="660"/>
    <cellStyle name="常规 6 108" xfId="661"/>
    <cellStyle name="常规 6 113" xfId="662"/>
    <cellStyle name="常规 6 109" xfId="663"/>
    <cellStyle name="常规 6 114" xfId="664"/>
    <cellStyle name="常规 6 11" xfId="665"/>
    <cellStyle name="常规 6 115" xfId="666"/>
    <cellStyle name="常规 6 120" xfId="667"/>
    <cellStyle name="常规 6 116" xfId="668"/>
    <cellStyle name="常规 6 121" xfId="669"/>
    <cellStyle name="常规 6 117" xfId="670"/>
    <cellStyle name="常规 6 122" xfId="671"/>
    <cellStyle name="常规 6 118" xfId="672"/>
    <cellStyle name="常规 6 123" xfId="673"/>
    <cellStyle name="常规 6 119" xfId="674"/>
    <cellStyle name="常规 6 124" xfId="675"/>
    <cellStyle name="常规 6 12" xfId="676"/>
    <cellStyle name="常规 6 125" xfId="677"/>
    <cellStyle name="常规 6 130" xfId="678"/>
    <cellStyle name="常规 6 126" xfId="679"/>
    <cellStyle name="常规 6 131" xfId="680"/>
    <cellStyle name="常规 6 127" xfId="681"/>
    <cellStyle name="常规 6 132" xfId="682"/>
    <cellStyle name="常规 6 128" xfId="683"/>
    <cellStyle name="常规 6 133" xfId="684"/>
    <cellStyle name="常规 6 129" xfId="685"/>
    <cellStyle name="常规 6 134" xfId="686"/>
    <cellStyle name="常规 6 13" xfId="687"/>
    <cellStyle name="常规 6 135" xfId="688"/>
    <cellStyle name="常规 6 140" xfId="689"/>
    <cellStyle name="常规 6 136" xfId="690"/>
    <cellStyle name="常规 6 141" xfId="691"/>
    <cellStyle name="常规 6 137" xfId="692"/>
    <cellStyle name="常规 6 142" xfId="693"/>
    <cellStyle name="常规 6 138" xfId="694"/>
    <cellStyle name="常规 6 143" xfId="695"/>
    <cellStyle name="常规 6 139" xfId="696"/>
    <cellStyle name="常规 6 144" xfId="697"/>
    <cellStyle name="常规 6 14" xfId="698"/>
    <cellStyle name="常规 6 145" xfId="699"/>
    <cellStyle name="常规 6 150" xfId="700"/>
    <cellStyle name="常规 6 146" xfId="701"/>
    <cellStyle name="常规 6 151" xfId="702"/>
    <cellStyle name="常规 6 147" xfId="703"/>
    <cellStyle name="常规 6 152" xfId="704"/>
    <cellStyle name="常规 6 148" xfId="705"/>
    <cellStyle name="常规 6 153" xfId="706"/>
    <cellStyle name="常规 6 149" xfId="707"/>
    <cellStyle name="常规 6 154" xfId="708"/>
    <cellStyle name="常规 6 15" xfId="709"/>
    <cellStyle name="常规 6 20" xfId="710"/>
    <cellStyle name="常规 6 155" xfId="711"/>
    <cellStyle name="常规 6 160" xfId="712"/>
    <cellStyle name="常规 6 156" xfId="713"/>
    <cellStyle name="常规 6 161" xfId="714"/>
    <cellStyle name="常规 6 157" xfId="715"/>
    <cellStyle name="常规 6 162" xfId="716"/>
    <cellStyle name="常规 6 158" xfId="717"/>
    <cellStyle name="常规 6 163" xfId="718"/>
    <cellStyle name="常规 6 159" xfId="719"/>
    <cellStyle name="常规 6 164" xfId="720"/>
    <cellStyle name="常规 6 16" xfId="721"/>
    <cellStyle name="常规 6 21" xfId="722"/>
    <cellStyle name="常规 6 165" xfId="723"/>
    <cellStyle name="常规 6 170" xfId="724"/>
    <cellStyle name="常规 6 166" xfId="725"/>
    <cellStyle name="常规 6 171" xfId="726"/>
    <cellStyle name="常规 6 167" xfId="727"/>
    <cellStyle name="常规 6 172" xfId="728"/>
    <cellStyle name="常规 6 168" xfId="729"/>
    <cellStyle name="常规 6 173" xfId="730"/>
    <cellStyle name="常规 6 169" xfId="731"/>
    <cellStyle name="常规 6 174" xfId="732"/>
    <cellStyle name="常规 6 17" xfId="733"/>
    <cellStyle name="常规 6 22" xfId="734"/>
    <cellStyle name="常规 6 175" xfId="735"/>
    <cellStyle name="常规 6 180" xfId="736"/>
    <cellStyle name="常规 6 176" xfId="737"/>
    <cellStyle name="常规 6 181" xfId="738"/>
    <cellStyle name="常规 6 177" xfId="739"/>
    <cellStyle name="常规 6 182" xfId="740"/>
    <cellStyle name="常规 6 178" xfId="741"/>
    <cellStyle name="常规 6 183" xfId="742"/>
    <cellStyle name="常规 6 179" xfId="743"/>
    <cellStyle name="常规 6 184" xfId="744"/>
    <cellStyle name="常规 6 18" xfId="745"/>
    <cellStyle name="常规 6 23" xfId="746"/>
    <cellStyle name="常规 6 185" xfId="747"/>
    <cellStyle name="常规 6 186" xfId="748"/>
    <cellStyle name="常规 6 187" xfId="749"/>
    <cellStyle name="常规 6 19" xfId="750"/>
    <cellStyle name="常规 6 24" xfId="751"/>
    <cellStyle name="常规 6 2" xfId="752"/>
    <cellStyle name="常规 6 25" xfId="753"/>
    <cellStyle name="常规 6 30" xfId="754"/>
    <cellStyle name="常规 6 26" xfId="755"/>
    <cellStyle name="常规 6 31" xfId="756"/>
    <cellStyle name="常规 6 27" xfId="757"/>
    <cellStyle name="常规 6 32" xfId="758"/>
    <cellStyle name="常规 6 28" xfId="759"/>
    <cellStyle name="常规 6 33" xfId="760"/>
    <cellStyle name="常规 6 29" xfId="761"/>
    <cellStyle name="常规 6 34" xfId="762"/>
    <cellStyle name="常规 6 3" xfId="763"/>
    <cellStyle name="常规 6 35" xfId="764"/>
    <cellStyle name="常规 6 40" xfId="765"/>
    <cellStyle name="常规 6 36" xfId="766"/>
    <cellStyle name="常规 6 41" xfId="767"/>
    <cellStyle name="常规 6 37" xfId="768"/>
    <cellStyle name="常规 6 42" xfId="769"/>
    <cellStyle name="常规 6 38" xfId="770"/>
    <cellStyle name="常规 6 43" xfId="771"/>
    <cellStyle name="常规 6 39" xfId="772"/>
    <cellStyle name="常规 6 44" xfId="773"/>
    <cellStyle name="常规 6 4" xfId="774"/>
    <cellStyle name="常规 6 45" xfId="775"/>
    <cellStyle name="常规 6 50" xfId="776"/>
    <cellStyle name="常规 6 46" xfId="777"/>
    <cellStyle name="常规 6 51" xfId="778"/>
    <cellStyle name="常规 6 47" xfId="779"/>
    <cellStyle name="常规 6 52" xfId="780"/>
    <cellStyle name="常规 6 48" xfId="781"/>
    <cellStyle name="常规 6 53" xfId="782"/>
    <cellStyle name="常规 6 49" xfId="783"/>
    <cellStyle name="常规 6 54" xfId="784"/>
    <cellStyle name="常规 6 55" xfId="785"/>
    <cellStyle name="常规 6 60" xfId="786"/>
    <cellStyle name="常规 6 56" xfId="787"/>
    <cellStyle name="常规 6 61" xfId="788"/>
    <cellStyle name="常规 6 57" xfId="789"/>
    <cellStyle name="常规 6 62" xfId="790"/>
    <cellStyle name="常规 6 58" xfId="791"/>
    <cellStyle name="常规 6 63" xfId="792"/>
    <cellStyle name="常规 6 59" xfId="793"/>
    <cellStyle name="常规 6 64" xfId="794"/>
    <cellStyle name="常规 6 6" xfId="795"/>
    <cellStyle name="常规 6 65" xfId="796"/>
    <cellStyle name="常规 6 70" xfId="797"/>
    <cellStyle name="常规 6 66" xfId="798"/>
    <cellStyle name="常规 6 71" xfId="799"/>
    <cellStyle name="常规 6 67" xfId="800"/>
    <cellStyle name="常规 6 72" xfId="801"/>
    <cellStyle name="常规 6 68" xfId="802"/>
    <cellStyle name="常规 6 73" xfId="803"/>
    <cellStyle name="常规 6 69" xfId="804"/>
    <cellStyle name="常规 6 74" xfId="805"/>
    <cellStyle name="常规 6 75" xfId="806"/>
    <cellStyle name="常规 6 80" xfId="807"/>
    <cellStyle name="常规 6 76" xfId="808"/>
    <cellStyle name="常规 6 81" xfId="809"/>
    <cellStyle name="常规 6 77" xfId="810"/>
    <cellStyle name="常规 6 82" xfId="811"/>
    <cellStyle name="常规 6 78" xfId="812"/>
    <cellStyle name="常规 6 83" xfId="813"/>
    <cellStyle name="常规 6 79" xfId="814"/>
    <cellStyle name="常规 6 84" xfId="815"/>
    <cellStyle name="常规 6 85" xfId="816"/>
    <cellStyle name="常规 6 90" xfId="817"/>
    <cellStyle name="常规 6 86" xfId="818"/>
    <cellStyle name="常规 6 91" xfId="819"/>
    <cellStyle name="常规 6 87" xfId="820"/>
    <cellStyle name="常规 6 92" xfId="821"/>
    <cellStyle name="常规 6 88" xfId="822"/>
    <cellStyle name="常规 6 93" xfId="823"/>
    <cellStyle name="常规 6 89" xfId="824"/>
    <cellStyle name="常规 6 94" xfId="825"/>
    <cellStyle name="常规 6 95" xfId="826"/>
    <cellStyle name="常规 6 96" xfId="827"/>
    <cellStyle name="常规 6 97" xfId="828"/>
    <cellStyle name="常规 6 98" xfId="829"/>
    <cellStyle name="常规 6 99" xfId="830"/>
    <cellStyle name="常规 6_9CA3CBB71A390F29E05402082096FAEB" xfId="831"/>
    <cellStyle name="常规 7" xfId="832"/>
    <cellStyle name="常规 7 169" xfId="833"/>
    <cellStyle name="常规 7 174" xfId="834"/>
    <cellStyle name="常规 7 10" xfId="835"/>
    <cellStyle name="常规 7 100" xfId="836"/>
    <cellStyle name="常规 7 101" xfId="837"/>
    <cellStyle name="常规 7 102" xfId="838"/>
    <cellStyle name="常规 7 103" xfId="839"/>
    <cellStyle name="常规 7 104" xfId="840"/>
    <cellStyle name="常规 7 105" xfId="841"/>
    <cellStyle name="常规 7 110" xfId="842"/>
    <cellStyle name="常规 7 106" xfId="843"/>
    <cellStyle name="常规 7 111" xfId="844"/>
    <cellStyle name="常规 7 107" xfId="845"/>
    <cellStyle name="常规 7 112" xfId="846"/>
    <cellStyle name="常规 7 108" xfId="847"/>
    <cellStyle name="常规 7 113" xfId="848"/>
    <cellStyle name="常规 7 109" xfId="849"/>
    <cellStyle name="常规 7 114" xfId="850"/>
    <cellStyle name="常规 7 11" xfId="851"/>
    <cellStyle name="常规 7 115" xfId="852"/>
    <cellStyle name="常规 7 120" xfId="853"/>
    <cellStyle name="常规 7 116" xfId="854"/>
    <cellStyle name="常规 7 121" xfId="855"/>
    <cellStyle name="常规 7 117" xfId="856"/>
    <cellStyle name="常规 7 122" xfId="857"/>
    <cellStyle name="常规 7 118" xfId="858"/>
    <cellStyle name="常规 7 123" xfId="859"/>
    <cellStyle name="常规 7 119" xfId="860"/>
    <cellStyle name="常规 7 124" xfId="861"/>
    <cellStyle name="常规 7 12" xfId="862"/>
    <cellStyle name="常规 7 125" xfId="863"/>
    <cellStyle name="常规 7 130" xfId="864"/>
    <cellStyle name="常规 7 126" xfId="865"/>
    <cellStyle name="常规 7 131" xfId="866"/>
    <cellStyle name="常规 7 127" xfId="867"/>
    <cellStyle name="常规 7 132" xfId="868"/>
    <cellStyle name="常规 7 128" xfId="869"/>
    <cellStyle name="常规 7 133" xfId="870"/>
    <cellStyle name="常规 7 129" xfId="871"/>
    <cellStyle name="常规 7 134" xfId="872"/>
    <cellStyle name="常规 7 13" xfId="873"/>
    <cellStyle name="常规 7 135" xfId="874"/>
    <cellStyle name="常规 7 140" xfId="875"/>
    <cellStyle name="常规 7 136" xfId="876"/>
    <cellStyle name="常规 7 141" xfId="877"/>
    <cellStyle name="常规 7 137" xfId="878"/>
    <cellStyle name="常规 7 142" xfId="879"/>
    <cellStyle name="常规 7 138" xfId="880"/>
    <cellStyle name="常规 7 143" xfId="881"/>
    <cellStyle name="常规 7 139" xfId="882"/>
    <cellStyle name="常规 7 144" xfId="883"/>
    <cellStyle name="常规 7 14" xfId="884"/>
    <cellStyle name="常规 7 145" xfId="885"/>
    <cellStyle name="常规 7 150" xfId="886"/>
    <cellStyle name="常规 7 146" xfId="887"/>
    <cellStyle name="常规 7 151" xfId="888"/>
    <cellStyle name="常规 7 147" xfId="889"/>
    <cellStyle name="常规 7 152" xfId="890"/>
    <cellStyle name="常规 7 148" xfId="891"/>
    <cellStyle name="常规 7 153" xfId="892"/>
    <cellStyle name="常规 7 149" xfId="893"/>
    <cellStyle name="常规 7 154" xfId="894"/>
    <cellStyle name="常规 7 15" xfId="895"/>
    <cellStyle name="常规 7 20" xfId="896"/>
    <cellStyle name="常规 7 155" xfId="897"/>
    <cellStyle name="常规 7 160" xfId="898"/>
    <cellStyle name="常规 7 156" xfId="899"/>
    <cellStyle name="常规 7 161" xfId="900"/>
    <cellStyle name="常规 7 157" xfId="901"/>
    <cellStyle name="常规 7 162" xfId="902"/>
    <cellStyle name="常规 7 158" xfId="903"/>
    <cellStyle name="常规 7 163" xfId="904"/>
    <cellStyle name="常规 7 16" xfId="905"/>
    <cellStyle name="常规 7 21" xfId="906"/>
    <cellStyle name="常规 7 17" xfId="907"/>
    <cellStyle name="常规 7 22" xfId="908"/>
    <cellStyle name="常规 7 175" xfId="909"/>
    <cellStyle name="常规 7 180" xfId="910"/>
    <cellStyle name="常规 7 176" xfId="911"/>
    <cellStyle name="常规 7 181" xfId="912"/>
    <cellStyle name="常规 7 177" xfId="913"/>
    <cellStyle name="常规 7 182" xfId="914"/>
    <cellStyle name="常规 7 178" xfId="915"/>
    <cellStyle name="常规 7 183" xfId="916"/>
    <cellStyle name="常规 7 179" xfId="917"/>
    <cellStyle name="常规 7 184" xfId="918"/>
    <cellStyle name="常规 7 18" xfId="919"/>
    <cellStyle name="常规 7 23" xfId="920"/>
    <cellStyle name="常规 7 185" xfId="921"/>
    <cellStyle name="常规 7 186" xfId="922"/>
    <cellStyle name="常规 7 187" xfId="923"/>
    <cellStyle name="常规 7 19" xfId="924"/>
    <cellStyle name="常规 7 24" xfId="925"/>
    <cellStyle name="常规 7 25" xfId="926"/>
    <cellStyle name="常规 7 30" xfId="927"/>
    <cellStyle name="常规 7 26" xfId="928"/>
    <cellStyle name="常规 7 31" xfId="929"/>
    <cellStyle name="常规 7 27" xfId="930"/>
    <cellStyle name="常规 7 32" xfId="931"/>
    <cellStyle name="常规 7 28" xfId="932"/>
    <cellStyle name="常规 7 33" xfId="933"/>
    <cellStyle name="常规 7 29" xfId="934"/>
    <cellStyle name="常规 7 34" xfId="935"/>
    <cellStyle name="常规 7 35" xfId="936"/>
    <cellStyle name="常规 7 40" xfId="937"/>
    <cellStyle name="常规 7 36" xfId="938"/>
    <cellStyle name="常规 7 41" xfId="939"/>
    <cellStyle name="常规 7 37" xfId="940"/>
    <cellStyle name="常规 7 42" xfId="941"/>
    <cellStyle name="常规 7 38" xfId="942"/>
    <cellStyle name="常规 7 43" xfId="943"/>
    <cellStyle name="常规 7 39" xfId="944"/>
    <cellStyle name="常规 7 44" xfId="945"/>
    <cellStyle name="常规 7 45" xfId="946"/>
    <cellStyle name="常规 7 50" xfId="947"/>
    <cellStyle name="常规 7 46" xfId="948"/>
    <cellStyle name="常规 7 51" xfId="949"/>
    <cellStyle name="常规 7 47" xfId="950"/>
    <cellStyle name="常规 7 52" xfId="951"/>
    <cellStyle name="常规 7 48" xfId="952"/>
    <cellStyle name="常规 7 53" xfId="953"/>
    <cellStyle name="常规 7 49" xfId="954"/>
    <cellStyle name="常规 7 54" xfId="955"/>
    <cellStyle name="常规 7 55" xfId="956"/>
    <cellStyle name="常规 7 60" xfId="957"/>
    <cellStyle name="常规 7 56" xfId="958"/>
    <cellStyle name="常规 7 61" xfId="959"/>
    <cellStyle name="常规 7 57" xfId="960"/>
    <cellStyle name="常规 7 62" xfId="961"/>
    <cellStyle name="常规 7 58" xfId="962"/>
    <cellStyle name="常规 7 63" xfId="963"/>
    <cellStyle name="常规 7 59" xfId="964"/>
    <cellStyle name="常规 7 64" xfId="965"/>
    <cellStyle name="常规 7 65" xfId="966"/>
    <cellStyle name="常规 7 70" xfId="967"/>
    <cellStyle name="常规 7 66" xfId="968"/>
    <cellStyle name="常规 7 71" xfId="969"/>
    <cellStyle name="常规 7 67" xfId="970"/>
    <cellStyle name="常规 7 72" xfId="971"/>
    <cellStyle name="常规 7 68" xfId="972"/>
    <cellStyle name="常规 7 73" xfId="973"/>
    <cellStyle name="常规 7 69" xfId="974"/>
    <cellStyle name="常规 7 74" xfId="975"/>
    <cellStyle name="常规 7 75" xfId="976"/>
    <cellStyle name="常规 7 80" xfId="977"/>
    <cellStyle name="常规 7 76" xfId="978"/>
    <cellStyle name="常规 7 81" xfId="979"/>
    <cellStyle name="常规 7 77" xfId="980"/>
    <cellStyle name="常规 7 82" xfId="981"/>
    <cellStyle name="常规 7 78" xfId="982"/>
    <cellStyle name="常规 7 83" xfId="983"/>
    <cellStyle name="常规 7 79" xfId="984"/>
    <cellStyle name="常规 7 84" xfId="985"/>
    <cellStyle name="常规 7 85" xfId="986"/>
    <cellStyle name="常规 7 90" xfId="987"/>
    <cellStyle name="常规 7 86" xfId="988"/>
    <cellStyle name="常规 7 91" xfId="989"/>
    <cellStyle name="好_BA4503382BCA04CAE05402082096FAEB" xfId="990"/>
    <cellStyle name="常规 7 87" xfId="991"/>
    <cellStyle name="常规 7 92" xfId="992"/>
    <cellStyle name="常规 7 88" xfId="993"/>
    <cellStyle name="常规 7 93" xfId="994"/>
    <cellStyle name="常规 7 89" xfId="995"/>
    <cellStyle name="常规 7 94" xfId="996"/>
    <cellStyle name="常规 7 95" xfId="997"/>
    <cellStyle name="常规 7 96" xfId="998"/>
    <cellStyle name="常规 7 97" xfId="999"/>
    <cellStyle name="常规 7 98" xfId="1000"/>
    <cellStyle name="常规 7 99" xfId="1001"/>
    <cellStyle name="常规 7_9CA3CBB71A390F29E05402082096FAEB" xfId="1002"/>
    <cellStyle name="常规_A080BFC3A1C8434BE05402082096FAEB" xfId="1003"/>
    <cellStyle name="常规_B62D54AAB7DE4034E05402082096FAEB" xfId="1004"/>
    <cellStyle name="常规_EF4B13E29A0421FAE0430A08200E21FA" xfId="1005"/>
    <cellStyle name="好_8政府性基金支出情况表的复制" xfId="1006"/>
    <cellStyle name="好_9CA3CBB71A390F29E05402082096FAEB" xfId="1007"/>
    <cellStyle name="好_A080BFC3A1C7434BE05402082096FAEB" xfId="1008"/>
    <cellStyle name="好_A080BFC3A1C8434BE05402082096FAEB" xfId="1009"/>
    <cellStyle name="好_B62D54AAB7DE4034E05402082096FAEB" xfId="1010"/>
    <cellStyle name="好_B9F47938335B0DBDE05402082096FAEB_c" xfId="1011"/>
    <cellStyle name="好_BA2B7E38984C01F5E05402082096FAEB" xfId="1012"/>
    <cellStyle name="常规 13" xfId="1013"/>
    <cellStyle name="常规 14" xfId="101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32"/>
  <sheetViews>
    <sheetView showGridLines="0" showZeros="0" workbookViewId="0">
      <selection activeCell="C13" sqref="C13"/>
    </sheetView>
  </sheetViews>
  <sheetFormatPr defaultColWidth="9" defaultRowHeight="15.6"/>
  <cols>
    <col min="1" max="1" width="3.5" style="309" customWidth="1"/>
    <col min="2" max="2" width="26.3333333333333" style="309" customWidth="1"/>
    <col min="3" max="3" width="14.6666666666667" style="309" customWidth="1"/>
    <col min="4" max="4" width="25" style="309" customWidth="1"/>
    <col min="5" max="5" width="14.6666666666667" style="309" customWidth="1"/>
    <col min="6" max="6" width="14.3333333333333" style="309" customWidth="1"/>
    <col min="7" max="7" width="0.333333333333333" style="309" hidden="1" customWidth="1"/>
    <col min="8" max="8" width="14.3333333333333" style="309" customWidth="1"/>
    <col min="9" max="9" width="14.5" style="309" customWidth="1"/>
    <col min="10" max="10" width="11.1666666666667" style="309" customWidth="1"/>
    <col min="11" max="11" width="13.8333333333333" style="309" customWidth="1"/>
    <col min="12" max="12" width="8.66666666666667" style="309" customWidth="1"/>
    <col min="13" max="13" width="13.6666666666667" style="309" customWidth="1"/>
    <col min="14" max="14" width="11.5" style="310" customWidth="1"/>
    <col min="15" max="27" width="6.83333333333333" style="133" customWidth="1"/>
    <col min="28" max="16384" width="9.33333333333333" style="309"/>
  </cols>
  <sheetData>
    <row r="1" ht="23" customHeight="1" spans="1:245">
      <c r="A1" s="311" t="s">
        <v>0</v>
      </c>
      <c r="B1" s="311"/>
      <c r="C1" s="311"/>
      <c r="D1" s="311"/>
      <c r="E1" s="312"/>
      <c r="F1" s="312"/>
      <c r="G1" s="312"/>
      <c r="H1" s="312"/>
      <c r="I1" s="359"/>
      <c r="J1" s="359"/>
      <c r="K1" s="359"/>
      <c r="L1" s="359"/>
      <c r="M1" s="316"/>
      <c r="N1" s="316" t="s">
        <v>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ht="18.75" customHeight="1" spans="1:245">
      <c r="A2" s="313" t="s">
        <v>2</v>
      </c>
      <c r="B2" s="313"/>
      <c r="C2" s="313"/>
      <c r="D2" s="313"/>
      <c r="E2" s="313"/>
      <c r="F2" s="313"/>
      <c r="G2" s="313"/>
      <c r="H2" s="313"/>
      <c r="I2" s="313"/>
      <c r="J2" s="313"/>
      <c r="K2" s="313"/>
      <c r="L2" s="313"/>
      <c r="M2" s="313"/>
      <c r="N2" s="31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ht="15.75" customHeight="1" spans="1:245">
      <c r="A3" s="314" t="s">
        <v>3</v>
      </c>
      <c r="B3" s="315"/>
      <c r="C3" s="315"/>
      <c r="D3" s="315"/>
      <c r="E3" s="316"/>
      <c r="F3" s="316"/>
      <c r="G3" s="316"/>
      <c r="H3" s="316"/>
      <c r="I3" s="359"/>
      <c r="J3" s="359"/>
      <c r="K3" s="359"/>
      <c r="L3" s="359"/>
      <c r="M3" s="360" t="s">
        <v>4</v>
      </c>
      <c r="N3" s="36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ht="21" customHeight="1" spans="1:245">
      <c r="A4" s="317" t="s">
        <v>5</v>
      </c>
      <c r="B4" s="317"/>
      <c r="C4" s="317"/>
      <c r="D4" s="317" t="s">
        <v>6</v>
      </c>
      <c r="E4" s="317"/>
      <c r="F4" s="317"/>
      <c r="G4" s="317"/>
      <c r="H4" s="318"/>
      <c r="I4" s="318"/>
      <c r="J4" s="318"/>
      <c r="K4" s="318"/>
      <c r="L4" s="317"/>
      <c r="M4" s="361"/>
      <c r="N4" s="362"/>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ht="14.25" customHeight="1" spans="1:245">
      <c r="A5" s="319" t="s">
        <v>7</v>
      </c>
      <c r="B5" s="319"/>
      <c r="C5" s="320" t="s">
        <v>8</v>
      </c>
      <c r="D5" s="320" t="s">
        <v>9</v>
      </c>
      <c r="E5" s="321" t="s">
        <v>10</v>
      </c>
      <c r="F5" s="321" t="s">
        <v>11</v>
      </c>
      <c r="G5" s="321" t="s">
        <v>12</v>
      </c>
      <c r="H5" s="322" t="s">
        <v>13</v>
      </c>
      <c r="I5" s="322"/>
      <c r="J5" s="322"/>
      <c r="K5" s="322"/>
      <c r="L5" s="322"/>
      <c r="M5" s="322"/>
      <c r="N5" s="32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ht="14.25" customHeight="1" spans="1:245">
      <c r="A6" s="319"/>
      <c r="B6" s="319"/>
      <c r="C6" s="320"/>
      <c r="D6" s="320"/>
      <c r="E6" s="321"/>
      <c r="F6" s="321"/>
      <c r="G6" s="321"/>
      <c r="H6" s="323" t="s">
        <v>14</v>
      </c>
      <c r="I6" s="323"/>
      <c r="J6" s="363" t="s">
        <v>15</v>
      </c>
      <c r="K6" s="364" t="s">
        <v>16</v>
      </c>
      <c r="L6" s="365" t="s">
        <v>17</v>
      </c>
      <c r="M6" s="364" t="s">
        <v>18</v>
      </c>
      <c r="N6" s="366" t="s">
        <v>19</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ht="24" customHeight="1" spans="1:245">
      <c r="A7" s="319"/>
      <c r="B7" s="319"/>
      <c r="C7" s="320"/>
      <c r="D7" s="320"/>
      <c r="E7" s="321"/>
      <c r="F7" s="321"/>
      <c r="G7" s="321"/>
      <c r="H7" s="322" t="s">
        <v>20</v>
      </c>
      <c r="I7" s="367" t="s">
        <v>21</v>
      </c>
      <c r="J7" s="368"/>
      <c r="K7" s="367"/>
      <c r="L7" s="364"/>
      <c r="M7" s="367"/>
      <c r="N7" s="369"/>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308" customFormat="1" ht="24.75" customHeight="1" spans="1:245">
      <c r="A8" s="324" t="s">
        <v>14</v>
      </c>
      <c r="B8" s="325" t="s">
        <v>20</v>
      </c>
      <c r="C8" s="326">
        <f>C9+C10+C11+C12+C13</f>
        <v>340.1264</v>
      </c>
      <c r="D8" s="327" t="s">
        <v>22</v>
      </c>
      <c r="E8" s="328">
        <f>F8+G8+H8+J8+K8+M8</f>
        <v>333.1264</v>
      </c>
      <c r="F8" s="328">
        <v>0</v>
      </c>
      <c r="G8" s="151"/>
      <c r="H8" s="329">
        <f>H9+H10+H11</f>
        <v>333.1264</v>
      </c>
      <c r="I8" s="329">
        <f>I9+I10+I11</f>
        <v>333.1264</v>
      </c>
      <c r="J8" s="336"/>
      <c r="K8" s="330">
        <f>K9+K10+K11</f>
        <v>0</v>
      </c>
      <c r="L8" s="151"/>
      <c r="M8" s="355">
        <v>0</v>
      </c>
      <c r="N8" s="334">
        <v>0</v>
      </c>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row>
    <row r="9" s="308" customFormat="1" ht="24.75" customHeight="1" spans="1:245">
      <c r="A9" s="324"/>
      <c r="B9" s="325" t="s">
        <v>23</v>
      </c>
      <c r="C9" s="330">
        <v>340.1264</v>
      </c>
      <c r="D9" s="327" t="s">
        <v>24</v>
      </c>
      <c r="E9" s="328">
        <f>F9+G9+H9+J9+K9+M9</f>
        <v>308.9178</v>
      </c>
      <c r="F9" s="331">
        <v>0</v>
      </c>
      <c r="G9" s="151"/>
      <c r="H9" s="331">
        <v>308.9178</v>
      </c>
      <c r="I9" s="331">
        <v>308.9178</v>
      </c>
      <c r="J9" s="335">
        <v>0</v>
      </c>
      <c r="K9" s="332">
        <v>0</v>
      </c>
      <c r="L9" s="151"/>
      <c r="M9" s="332">
        <v>0</v>
      </c>
      <c r="N9" s="334">
        <v>0</v>
      </c>
      <c r="O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row>
    <row r="10" s="308" customFormat="1" ht="28.5" customHeight="1" spans="1:245">
      <c r="A10" s="324"/>
      <c r="B10" s="325" t="s">
        <v>25</v>
      </c>
      <c r="C10" s="332">
        <v>0</v>
      </c>
      <c r="D10" s="333" t="s">
        <v>26</v>
      </c>
      <c r="E10" s="328">
        <f>F10+G10+H10+J10+K10+M10</f>
        <v>14.2966</v>
      </c>
      <c r="F10" s="331">
        <v>0</v>
      </c>
      <c r="G10" s="151"/>
      <c r="H10" s="331">
        <v>14.2966</v>
      </c>
      <c r="I10" s="331">
        <v>14.2966</v>
      </c>
      <c r="J10" s="335">
        <v>0</v>
      </c>
      <c r="K10" s="332">
        <v>0</v>
      </c>
      <c r="L10" s="151"/>
      <c r="M10" s="332">
        <v>0</v>
      </c>
      <c r="N10" s="334">
        <v>0</v>
      </c>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row>
    <row r="11" s="308" customFormat="1" ht="24.75" customHeight="1" spans="1:245">
      <c r="A11" s="324"/>
      <c r="B11" s="325" t="s">
        <v>27</v>
      </c>
      <c r="C11" s="332">
        <v>0</v>
      </c>
      <c r="D11" s="333" t="s">
        <v>28</v>
      </c>
      <c r="E11" s="328">
        <f>F11+G11+H11+J11+K11+M11</f>
        <v>9.912</v>
      </c>
      <c r="F11" s="331">
        <v>0</v>
      </c>
      <c r="G11" s="151"/>
      <c r="H11" s="331">
        <v>9.912</v>
      </c>
      <c r="I11" s="331">
        <v>9.912</v>
      </c>
      <c r="J11" s="335">
        <v>0</v>
      </c>
      <c r="K11" s="332">
        <v>0</v>
      </c>
      <c r="L11" s="151"/>
      <c r="M11" s="332">
        <v>0</v>
      </c>
      <c r="N11" s="334">
        <v>0</v>
      </c>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row>
    <row r="12" s="308" customFormat="1" ht="24.75" customHeight="1" spans="1:245">
      <c r="A12" s="324"/>
      <c r="B12" s="325" t="s">
        <v>29</v>
      </c>
      <c r="C12" s="332">
        <v>0</v>
      </c>
      <c r="D12" s="333" t="s">
        <v>30</v>
      </c>
      <c r="E12" s="334"/>
      <c r="F12" s="335">
        <v>0</v>
      </c>
      <c r="G12" s="151"/>
      <c r="H12" s="336"/>
      <c r="I12" s="336"/>
      <c r="J12" s="336"/>
      <c r="K12" s="336"/>
      <c r="L12" s="151"/>
      <c r="M12" s="335">
        <v>0</v>
      </c>
      <c r="N12" s="334">
        <v>0</v>
      </c>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row>
    <row r="13" s="308" customFormat="1" ht="24.75" customHeight="1" spans="1:245">
      <c r="A13" s="324"/>
      <c r="B13" s="325" t="s">
        <v>31</v>
      </c>
      <c r="C13" s="332">
        <v>0</v>
      </c>
      <c r="D13" s="333" t="s">
        <v>32</v>
      </c>
      <c r="E13" s="328">
        <f>F13+G13+H13+J13+K13+M13</f>
        <v>7</v>
      </c>
      <c r="F13" s="331">
        <v>0</v>
      </c>
      <c r="G13" s="151"/>
      <c r="H13" s="329">
        <f>H14+H15</f>
        <v>7</v>
      </c>
      <c r="I13" s="329">
        <f>I14+I15</f>
        <v>7</v>
      </c>
      <c r="J13" s="336"/>
      <c r="K13" s="330">
        <f>K14+K15</f>
        <v>0</v>
      </c>
      <c r="L13" s="151"/>
      <c r="M13" s="332">
        <v>0</v>
      </c>
      <c r="N13" s="334">
        <v>0</v>
      </c>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row>
    <row r="14" s="308" customFormat="1" ht="23.25" customHeight="1" spans="1:245">
      <c r="A14" s="337" t="s">
        <v>15</v>
      </c>
      <c r="B14" s="337"/>
      <c r="C14" s="338">
        <v>0</v>
      </c>
      <c r="D14" s="333" t="s">
        <v>33</v>
      </c>
      <c r="E14" s="328">
        <f>F14+G14+H14+J14+K14+M14</f>
        <v>7</v>
      </c>
      <c r="F14" s="331">
        <v>0</v>
      </c>
      <c r="G14" s="151"/>
      <c r="H14" s="331">
        <v>7</v>
      </c>
      <c r="I14" s="331">
        <v>7</v>
      </c>
      <c r="J14" s="335">
        <v>0</v>
      </c>
      <c r="K14" s="332">
        <v>0</v>
      </c>
      <c r="L14" s="151"/>
      <c r="M14" s="332">
        <v>0</v>
      </c>
      <c r="N14" s="334">
        <v>0</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row>
    <row r="15" s="308" customFormat="1" ht="23.25" customHeight="1" spans="1:245">
      <c r="A15" s="339" t="s">
        <v>16</v>
      </c>
      <c r="B15" s="340"/>
      <c r="C15" s="341">
        <f>K8+K13</f>
        <v>0</v>
      </c>
      <c r="D15" s="342" t="s">
        <v>34</v>
      </c>
      <c r="E15" s="334"/>
      <c r="F15" s="335">
        <v>0</v>
      </c>
      <c r="G15" s="150"/>
      <c r="H15" s="335">
        <v>0</v>
      </c>
      <c r="I15" s="335">
        <v>0</v>
      </c>
      <c r="J15" s="335">
        <v>0</v>
      </c>
      <c r="K15" s="335">
        <v>0</v>
      </c>
      <c r="L15" s="335"/>
      <c r="M15" s="335">
        <v>0</v>
      </c>
      <c r="N15" s="334">
        <v>0</v>
      </c>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row>
    <row r="16" s="308" customFormat="1" ht="23.25" customHeight="1" spans="1:245">
      <c r="A16" s="343" t="s">
        <v>17</v>
      </c>
      <c r="B16" s="344"/>
      <c r="C16" s="345"/>
      <c r="D16" s="342" t="s">
        <v>35</v>
      </c>
      <c r="E16" s="334"/>
      <c r="F16" s="335">
        <v>0</v>
      </c>
      <c r="G16" s="150"/>
      <c r="H16" s="335"/>
      <c r="I16" s="335"/>
      <c r="J16" s="335">
        <v>0</v>
      </c>
      <c r="K16" s="335">
        <v>0</v>
      </c>
      <c r="L16" s="335"/>
      <c r="M16" s="335">
        <v>0</v>
      </c>
      <c r="N16" s="334">
        <v>0</v>
      </c>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row>
    <row r="17" s="308" customFormat="1" ht="23.25" customHeight="1" spans="1:245">
      <c r="A17" s="343" t="s">
        <v>18</v>
      </c>
      <c r="B17" s="344"/>
      <c r="C17" s="332">
        <v>0</v>
      </c>
      <c r="D17" s="342" t="s">
        <v>36</v>
      </c>
      <c r="E17" s="334"/>
      <c r="F17" s="335">
        <v>0</v>
      </c>
      <c r="G17" s="151"/>
      <c r="H17" s="335"/>
      <c r="I17" s="335"/>
      <c r="J17" s="335">
        <v>0</v>
      </c>
      <c r="K17" s="335">
        <v>0</v>
      </c>
      <c r="L17" s="335"/>
      <c r="M17" s="335">
        <v>0</v>
      </c>
      <c r="N17" s="334">
        <v>0</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row>
    <row r="18" s="308" customFormat="1" ht="23.25" customHeight="1" spans="1:245">
      <c r="A18" s="346" t="s">
        <v>19</v>
      </c>
      <c r="B18" s="347"/>
      <c r="C18" s="335"/>
      <c r="D18" s="342" t="s">
        <v>37</v>
      </c>
      <c r="E18" s="334"/>
      <c r="F18" s="335">
        <v>0</v>
      </c>
      <c r="G18" s="150"/>
      <c r="H18" s="335">
        <v>0</v>
      </c>
      <c r="I18" s="335">
        <v>0</v>
      </c>
      <c r="J18" s="335">
        <v>0</v>
      </c>
      <c r="K18" s="335">
        <v>0</v>
      </c>
      <c r="L18" s="335"/>
      <c r="M18" s="335">
        <v>0</v>
      </c>
      <c r="N18" s="334">
        <v>0</v>
      </c>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row>
    <row r="19" s="308" customFormat="1" ht="23.25" customHeight="1" spans="1:245">
      <c r="A19" s="348"/>
      <c r="B19" s="349"/>
      <c r="C19" s="335"/>
      <c r="D19" s="342" t="s">
        <v>38</v>
      </c>
      <c r="E19" s="334"/>
      <c r="F19" s="335">
        <v>0</v>
      </c>
      <c r="G19" s="150"/>
      <c r="H19" s="335">
        <v>0</v>
      </c>
      <c r="I19" s="335">
        <v>0</v>
      </c>
      <c r="J19" s="335">
        <v>0</v>
      </c>
      <c r="K19" s="335">
        <v>0</v>
      </c>
      <c r="L19" s="335"/>
      <c r="M19" s="335">
        <v>0</v>
      </c>
      <c r="N19" s="334">
        <v>0</v>
      </c>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row>
    <row r="20" s="308" customFormat="1" ht="23.25" customHeight="1" spans="1:245">
      <c r="A20" s="350" t="s">
        <v>39</v>
      </c>
      <c r="B20" s="351"/>
      <c r="C20" s="352">
        <f>C8+C14+C15+C16+C17+C18</f>
        <v>340.1264</v>
      </c>
      <c r="D20" s="353" t="s">
        <v>40</v>
      </c>
      <c r="E20" s="334"/>
      <c r="F20" s="335">
        <v>0</v>
      </c>
      <c r="G20" s="150"/>
      <c r="H20" s="335">
        <v>0</v>
      </c>
      <c r="I20" s="335">
        <v>0</v>
      </c>
      <c r="J20" s="335">
        <v>0</v>
      </c>
      <c r="K20" s="335">
        <v>0</v>
      </c>
      <c r="L20" s="335"/>
      <c r="M20" s="334"/>
      <c r="N20" s="334"/>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row>
    <row r="21" s="308" customFormat="1" ht="23.25" customHeight="1" spans="1:245">
      <c r="A21" s="350"/>
      <c r="B21" s="351"/>
      <c r="C21"/>
      <c r="D21" s="354"/>
      <c r="E21" s="334"/>
      <c r="F21" s="334"/>
      <c r="G21" s="150"/>
      <c r="H21" s="334"/>
      <c r="I21" s="334"/>
      <c r="J21" s="334"/>
      <c r="K21" s="334"/>
      <c r="L21" s="334"/>
      <c r="M21" s="334"/>
      <c r="N21" s="334"/>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row>
    <row r="22" s="308" customFormat="1" ht="23.25" customHeight="1" spans="1:245">
      <c r="A22" s="350" t="s">
        <v>41</v>
      </c>
      <c r="B22" s="351"/>
      <c r="C22" s="355">
        <v>0</v>
      </c>
      <c r="D22" s="356"/>
      <c r="E22" s="334"/>
      <c r="F22" s="334"/>
      <c r="G22" s="151"/>
      <c r="H22" s="334"/>
      <c r="I22" s="334"/>
      <c r="J22" s="334"/>
      <c r="K22" s="334"/>
      <c r="L22" s="334"/>
      <c r="M22" s="334"/>
      <c r="N22" s="334"/>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row>
    <row r="23" ht="21" customHeight="1" spans="1:245">
      <c r="A23" s="348"/>
      <c r="B23" s="349"/>
      <c r="C23" s="334"/>
      <c r="D23" s="356"/>
      <c r="E23" s="334"/>
      <c r="F23" s="334"/>
      <c r="G23" s="150"/>
      <c r="H23" s="357"/>
      <c r="I23" s="334"/>
      <c r="J23" s="334"/>
      <c r="K23" s="334"/>
      <c r="L23" s="334"/>
      <c r="M23" s="334"/>
      <c r="N23" s="370"/>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308" customFormat="1" ht="23.25" customHeight="1" spans="1:245">
      <c r="A24" s="320" t="s">
        <v>42</v>
      </c>
      <c r="B24" s="358"/>
      <c r="C24" s="352">
        <f>C20+C21+C22</f>
        <v>340.1264</v>
      </c>
      <c r="D24" s="356" t="s">
        <v>43</v>
      </c>
      <c r="E24" s="328">
        <f>F24+G24+H24+J24+K24+M24</f>
        <v>340.1264</v>
      </c>
      <c r="F24" s="329">
        <v>0</v>
      </c>
      <c r="G24" s="151"/>
      <c r="H24" s="329">
        <f>H8+H13</f>
        <v>340.1264</v>
      </c>
      <c r="I24" s="329">
        <f>I8+I13</f>
        <v>340.1264</v>
      </c>
      <c r="J24" s="336"/>
      <c r="K24" s="330">
        <f>K8+K13</f>
        <v>0</v>
      </c>
      <c r="L24" s="151"/>
      <c r="M24" s="355">
        <v>0</v>
      </c>
      <c r="N24" s="334">
        <v>0</v>
      </c>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row>
    <row r="25" spans="1:245">
      <c r="A25" s="133"/>
      <c r="B25" s="133"/>
      <c r="C25" s="133"/>
      <c r="D25" s="133"/>
      <c r="E25" s="133"/>
      <c r="F25" s="133"/>
      <c r="G25" s="133"/>
      <c r="H25" s="133"/>
      <c r="I25" s="133"/>
      <c r="J25" s="133"/>
      <c r="K25" s="133"/>
      <c r="L25" s="133"/>
      <c r="M25" s="133"/>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133"/>
      <c r="B26" s="133"/>
      <c r="C26" s="133"/>
      <c r="D26" s="133"/>
      <c r="E26" s="133"/>
      <c r="F26" s="133"/>
      <c r="G26" s="133"/>
      <c r="H26" s="133"/>
      <c r="I26" s="133"/>
      <c r="J26" s="133"/>
      <c r="K26" s="133"/>
      <c r="L26" s="133"/>
      <c r="M26" s="133"/>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133"/>
      <c r="B27" s="133"/>
      <c r="C27" s="133"/>
      <c r="D27" s="133"/>
      <c r="E27" s="133"/>
      <c r="F27" s="133"/>
      <c r="G27" s="133"/>
      <c r="H27" s="133"/>
      <c r="I27" s="133"/>
      <c r="J27" s="133"/>
      <c r="K27" s="133"/>
      <c r="L27" s="133"/>
      <c r="M27" s="133"/>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133"/>
      <c r="B28" s="133"/>
      <c r="C28" s="133"/>
      <c r="D28" s="133"/>
      <c r="E28" s="133"/>
      <c r="F28" s="133"/>
      <c r="G28" s="133"/>
      <c r="H28" s="133"/>
      <c r="I28" s="133"/>
      <c r="J28" s="133"/>
      <c r="K28" s="133"/>
      <c r="L28" s="133"/>
      <c r="M28" s="133"/>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133"/>
      <c r="B29" s="133"/>
      <c r="C29" s="133"/>
      <c r="D29" s="133"/>
      <c r="E29" s="133"/>
      <c r="F29" s="133"/>
      <c r="G29" s="133"/>
      <c r="H29" s="133"/>
      <c r="I29" s="133"/>
      <c r="J29" s="133"/>
      <c r="K29" s="133"/>
      <c r="L29" s="133"/>
      <c r="M29" s="133"/>
      <c r="O29"/>
      <c r="P29"/>
      <c r="Q29" s="143"/>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133"/>
      <c r="B30" s="133"/>
      <c r="C30" s="133"/>
      <c r="D30" s="133"/>
      <c r="E30" s="133"/>
      <c r="F30" s="133"/>
      <c r="G30" s="133"/>
      <c r="H30" s="133"/>
      <c r="I30" s="133"/>
      <c r="J30" s="133"/>
      <c r="K30" s="133"/>
      <c r="L30" s="133"/>
      <c r="M30" s="133"/>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133"/>
      <c r="B31" s="133"/>
      <c r="C31" s="133"/>
      <c r="D31" s="133"/>
      <c r="E31" s="133"/>
      <c r="F31" s="133"/>
      <c r="G31" s="133"/>
      <c r="H31" s="133"/>
      <c r="I31" s="133"/>
      <c r="J31" s="133"/>
      <c r="K31" s="133"/>
      <c r="L31" s="133"/>
      <c r="M31" s="13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133" customFormat="1" spans="1:245">
      <c r="A32"/>
      <c r="B32"/>
      <c r="C32"/>
      <c r="D32"/>
      <c r="E32"/>
      <c r="F32"/>
      <c r="G32"/>
      <c r="H32"/>
      <c r="I32"/>
      <c r="J32"/>
      <c r="K32"/>
      <c r="L32"/>
      <c r="M32"/>
      <c r="N32" s="310"/>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8">
    <mergeCell ref="A2:N2"/>
    <mergeCell ref="A3:D3"/>
    <mergeCell ref="M3:N3"/>
    <mergeCell ref="H5:N5"/>
    <mergeCell ref="H6:I6"/>
    <mergeCell ref="A14:B14"/>
    <mergeCell ref="A15:B15"/>
    <mergeCell ref="A16:B16"/>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196850393700787" bottom="0.78740157480315"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GridLines="0" showZeros="0" workbookViewId="0">
      <selection activeCell="G18" sqref="G18"/>
    </sheetView>
  </sheetViews>
  <sheetFormatPr defaultColWidth="9" defaultRowHeight="15.6"/>
  <cols>
    <col min="1" max="1" width="7.33333333333333" style="42" customWidth="1"/>
    <col min="2" max="3" width="6.66666666666667" style="42" customWidth="1"/>
    <col min="4" max="4" width="42.3333333333333" style="42" customWidth="1"/>
    <col min="5" max="5" width="23.6666666666667" style="42" customWidth="1"/>
    <col min="6" max="6" width="18.8333333333333" style="42" customWidth="1"/>
    <col min="7" max="7" width="17.1666666666667" style="42" customWidth="1"/>
    <col min="8" max="8" width="17" style="42" customWidth="1"/>
    <col min="9" max="9" width="17.3333333333333" style="42" customWidth="1"/>
    <col min="10" max="10" width="26.5" style="42" customWidth="1"/>
    <col min="11" max="16384" width="9.33333333333333" style="42"/>
  </cols>
  <sheetData>
    <row r="1" ht="14.25" customHeight="1" spans="1:10">
      <c r="A1" s="43" t="s">
        <v>0</v>
      </c>
      <c r="B1" s="44"/>
      <c r="C1" s="45"/>
      <c r="D1" s="46"/>
      <c r="E1" s="47"/>
      <c r="F1" s="47"/>
      <c r="G1" s="47"/>
      <c r="H1" s="48"/>
      <c r="I1" s="47"/>
      <c r="J1" s="47"/>
    </row>
    <row r="2" ht="20.25" customHeight="1" spans="1:10">
      <c r="A2" s="49" t="s">
        <v>180</v>
      </c>
      <c r="B2" s="50"/>
      <c r="C2" s="50"/>
      <c r="D2" s="50"/>
      <c r="E2" s="50"/>
      <c r="F2" s="50"/>
      <c r="G2" s="50"/>
      <c r="H2" s="50"/>
      <c r="I2" s="50"/>
      <c r="J2" s="50"/>
    </row>
    <row r="3" ht="14.25" customHeight="1" spans="1:10">
      <c r="A3" s="51" t="s">
        <v>3</v>
      </c>
      <c r="E3" s="47"/>
      <c r="F3" s="52"/>
      <c r="G3" s="52"/>
      <c r="H3" s="52"/>
      <c r="I3" s="52"/>
      <c r="J3" s="71" t="s">
        <v>4</v>
      </c>
    </row>
    <row r="4" ht="18.75" customHeight="1" spans="1:10">
      <c r="A4" s="53"/>
      <c r="B4" s="53"/>
      <c r="C4" s="53"/>
      <c r="D4" s="53"/>
      <c r="E4" s="54" t="s">
        <v>181</v>
      </c>
      <c r="F4" s="55" t="s">
        <v>182</v>
      </c>
      <c r="G4" s="54" t="s">
        <v>183</v>
      </c>
      <c r="H4" s="54" t="s">
        <v>184</v>
      </c>
      <c r="I4" s="54" t="s">
        <v>185</v>
      </c>
      <c r="J4" s="54" t="s">
        <v>186</v>
      </c>
    </row>
    <row r="5" ht="19.5" customHeight="1" spans="1:10">
      <c r="A5" s="56" t="s">
        <v>46</v>
      </c>
      <c r="B5" s="56"/>
      <c r="C5" s="56"/>
      <c r="D5" s="54" t="s">
        <v>187</v>
      </c>
      <c r="E5" s="54"/>
      <c r="F5" s="55"/>
      <c r="G5" s="54"/>
      <c r="H5" s="54"/>
      <c r="I5" s="54"/>
      <c r="J5" s="54"/>
    </row>
    <row r="6" ht="41.25" customHeight="1" spans="1:10">
      <c r="A6" s="57" t="s">
        <v>50</v>
      </c>
      <c r="B6" s="58" t="s">
        <v>51</v>
      </c>
      <c r="C6" s="58" t="s">
        <v>52</v>
      </c>
      <c r="D6" s="54"/>
      <c r="E6" s="54"/>
      <c r="F6" s="55"/>
      <c r="G6" s="54"/>
      <c r="H6" s="54"/>
      <c r="I6" s="54"/>
      <c r="J6" s="54"/>
    </row>
    <row r="7" ht="24.75" customHeight="1" spans="1:10">
      <c r="A7" s="59" t="s">
        <v>126</v>
      </c>
      <c r="B7" s="59" t="s">
        <v>126</v>
      </c>
      <c r="C7" s="59" t="s">
        <v>126</v>
      </c>
      <c r="D7" s="59" t="s">
        <v>126</v>
      </c>
      <c r="E7" s="59" t="s">
        <v>126</v>
      </c>
      <c r="F7" s="59" t="s">
        <v>126</v>
      </c>
      <c r="G7" s="59" t="s">
        <v>126</v>
      </c>
      <c r="H7" s="59" t="s">
        <v>126</v>
      </c>
      <c r="I7" s="59" t="s">
        <v>126</v>
      </c>
      <c r="J7" s="59" t="s">
        <v>188</v>
      </c>
    </row>
    <row r="8" s="42" customFormat="1" ht="21" customHeight="1" spans="1:10">
      <c r="A8" s="54">
        <v>205</v>
      </c>
      <c r="B8" s="60" t="s">
        <v>189</v>
      </c>
      <c r="C8" s="60" t="s">
        <v>190</v>
      </c>
      <c r="D8" s="61" t="s">
        <v>191</v>
      </c>
      <c r="E8" s="62" t="s">
        <v>192</v>
      </c>
      <c r="F8" s="63" t="s">
        <v>193</v>
      </c>
      <c r="G8" s="64"/>
      <c r="H8" s="65" t="s">
        <v>194</v>
      </c>
      <c r="I8" s="63">
        <v>2</v>
      </c>
      <c r="J8" s="64">
        <v>23</v>
      </c>
    </row>
    <row r="9" s="42" customFormat="1" ht="21" customHeight="1" spans="1:10">
      <c r="A9" s="54">
        <v>205</v>
      </c>
      <c r="B9" s="60" t="s">
        <v>189</v>
      </c>
      <c r="C9" s="60" t="s">
        <v>190</v>
      </c>
      <c r="D9" s="61" t="s">
        <v>191</v>
      </c>
      <c r="E9" s="62" t="s">
        <v>195</v>
      </c>
      <c r="F9" s="63" t="s">
        <v>193</v>
      </c>
      <c r="G9" s="66"/>
      <c r="H9" s="65" t="s">
        <v>194</v>
      </c>
      <c r="I9" s="63">
        <v>2</v>
      </c>
      <c r="J9" s="66">
        <v>0.6</v>
      </c>
    </row>
    <row r="10" s="42" customFormat="1" ht="21" customHeight="1" spans="1:10">
      <c r="A10" s="54">
        <v>205</v>
      </c>
      <c r="B10" s="60" t="s">
        <v>189</v>
      </c>
      <c r="C10" s="60" t="s">
        <v>190</v>
      </c>
      <c r="D10" s="61" t="s">
        <v>191</v>
      </c>
      <c r="E10" s="62" t="s">
        <v>196</v>
      </c>
      <c r="F10" s="63" t="s">
        <v>193</v>
      </c>
      <c r="G10" s="66"/>
      <c r="H10" s="65" t="s">
        <v>194</v>
      </c>
      <c r="I10" s="63">
        <v>2</v>
      </c>
      <c r="J10" s="66">
        <v>0.8</v>
      </c>
    </row>
    <row r="11" s="42" customFormat="1" ht="21" customHeight="1" spans="1:10">
      <c r="A11" s="54">
        <v>205</v>
      </c>
      <c r="B11" s="60" t="s">
        <v>189</v>
      </c>
      <c r="C11" s="60" t="s">
        <v>190</v>
      </c>
      <c r="D11" s="61" t="s">
        <v>191</v>
      </c>
      <c r="E11" s="67" t="s">
        <v>197</v>
      </c>
      <c r="F11" s="63" t="s">
        <v>198</v>
      </c>
      <c r="G11" s="66"/>
      <c r="H11" s="68" t="s">
        <v>199</v>
      </c>
      <c r="I11" s="63">
        <v>4</v>
      </c>
      <c r="J11" s="66">
        <v>1.6</v>
      </c>
    </row>
    <row r="12" s="42" customFormat="1" ht="21" customHeight="1" spans="1:10">
      <c r="A12" s="66"/>
      <c r="B12" s="66"/>
      <c r="C12" s="66"/>
      <c r="D12" s="69" t="s">
        <v>10</v>
      </c>
      <c r="E12" s="66"/>
      <c r="F12" s="66"/>
      <c r="G12" s="66"/>
      <c r="H12" s="66"/>
      <c r="I12" s="66"/>
      <c r="J12" s="72">
        <f>SUM(J8:J11)</f>
        <v>26</v>
      </c>
    </row>
    <row r="14" spans="4:4">
      <c r="D14" s="70"/>
    </row>
  </sheetData>
  <sheetProtection formatCells="0" formatColumns="0" formatRows="0"/>
  <mergeCells count="8">
    <mergeCell ref="A4:D4"/>
    <mergeCell ref="D5:D6"/>
    <mergeCell ref="E4:E6"/>
    <mergeCell ref="F4:F6"/>
    <mergeCell ref="G4:G6"/>
    <mergeCell ref="H4:H6"/>
    <mergeCell ref="I4:I6"/>
    <mergeCell ref="J4:J6"/>
  </mergeCells>
  <pageMargins left="0.751388888888889" right="0.751388888888889" top="1" bottom="1" header="0.5" footer="0.5"/>
  <pageSetup paperSize="9" scale="70"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showGridLines="0" tabSelected="1" workbookViewId="0">
      <selection activeCell="D11" sqref="D11"/>
    </sheetView>
  </sheetViews>
  <sheetFormatPr defaultColWidth="11.6666666666667" defaultRowHeight="14.4" outlineLevelCol="5"/>
  <cols>
    <col min="1" max="1" width="16.1666666666667" style="27" customWidth="1"/>
    <col min="2" max="2" width="15.3333333333333" style="28" customWidth="1"/>
    <col min="3" max="3" width="19" style="27" customWidth="1"/>
    <col min="4" max="4" width="37.5" style="29" customWidth="1"/>
    <col min="5" max="5" width="23.5" style="27" customWidth="1"/>
    <col min="6" max="6" width="70.6666666666667" style="30" customWidth="1"/>
    <col min="7" max="16384" width="11.6666666666667" style="26"/>
  </cols>
  <sheetData>
    <row r="1" ht="17.4" spans="1:6">
      <c r="A1" s="31" t="s">
        <v>200</v>
      </c>
      <c r="B1" s="31"/>
      <c r="C1" s="31"/>
      <c r="D1" s="31"/>
      <c r="E1" s="31"/>
      <c r="F1" s="31"/>
    </row>
    <row r="2" spans="1:6">
      <c r="A2" s="32"/>
      <c r="B2" s="32"/>
      <c r="C2" s="32"/>
      <c r="D2" s="32"/>
      <c r="E2" s="32"/>
      <c r="F2" s="32"/>
    </row>
    <row r="3" ht="27.95" customHeight="1" spans="1:6">
      <c r="A3" s="33" t="s">
        <v>201</v>
      </c>
      <c r="B3" s="33"/>
      <c r="C3" s="34" t="s">
        <v>202</v>
      </c>
      <c r="D3" s="34"/>
      <c r="E3" s="34"/>
      <c r="F3" s="34"/>
    </row>
    <row r="4" ht="47.25" customHeight="1" spans="1:6">
      <c r="A4" s="33" t="s">
        <v>203</v>
      </c>
      <c r="B4" s="35" t="s">
        <v>204</v>
      </c>
      <c r="C4" s="36"/>
      <c r="D4" s="34"/>
      <c r="E4" s="36"/>
      <c r="F4" s="36"/>
    </row>
    <row r="5" ht="21.95" customHeight="1" spans="1:6">
      <c r="A5" s="33" t="s">
        <v>205</v>
      </c>
      <c r="B5" s="37" t="s">
        <v>206</v>
      </c>
      <c r="C5" s="33" t="s">
        <v>207</v>
      </c>
      <c r="D5" s="33" t="s">
        <v>208</v>
      </c>
      <c r="E5" s="33"/>
      <c r="F5" s="33"/>
    </row>
    <row r="6" ht="21" customHeight="1" spans="1:6">
      <c r="A6" s="33"/>
      <c r="B6" s="37"/>
      <c r="C6" s="33"/>
      <c r="D6" s="33" t="s">
        <v>10</v>
      </c>
      <c r="E6" s="33" t="s">
        <v>209</v>
      </c>
      <c r="F6" s="33" t="s">
        <v>210</v>
      </c>
    </row>
    <row r="7" ht="18" customHeight="1" spans="1:6">
      <c r="A7" s="33"/>
      <c r="B7" s="36" t="s">
        <v>211</v>
      </c>
      <c r="C7" s="38" t="s">
        <v>212</v>
      </c>
      <c r="D7" s="39">
        <v>318.83</v>
      </c>
      <c r="E7" s="39">
        <v>318.83</v>
      </c>
      <c r="F7" s="36" t="s">
        <v>213</v>
      </c>
    </row>
    <row r="8" ht="18.6" customHeight="1" spans="1:6">
      <c r="A8" s="33"/>
      <c r="B8" s="36" t="s">
        <v>214</v>
      </c>
      <c r="C8" s="38" t="s">
        <v>215</v>
      </c>
      <c r="D8" s="39">
        <v>21.3</v>
      </c>
      <c r="E8" s="39">
        <v>21.3</v>
      </c>
      <c r="F8" s="36" t="s">
        <v>216</v>
      </c>
    </row>
    <row r="9" ht="18.6" customHeight="1" spans="1:6">
      <c r="A9" s="33"/>
      <c r="B9" s="36" t="s">
        <v>217</v>
      </c>
      <c r="C9" s="38"/>
      <c r="D9" s="34"/>
      <c r="E9" s="38"/>
      <c r="F9" s="36"/>
    </row>
    <row r="10" s="25" customFormat="1" ht="31.5" customHeight="1" spans="1:6">
      <c r="A10" s="40" t="s">
        <v>218</v>
      </c>
      <c r="B10" s="40" t="s">
        <v>219</v>
      </c>
      <c r="C10" s="40" t="s">
        <v>220</v>
      </c>
      <c r="D10" s="40" t="s">
        <v>221</v>
      </c>
      <c r="E10" s="40" t="s">
        <v>222</v>
      </c>
      <c r="F10" s="40" t="s">
        <v>223</v>
      </c>
    </row>
    <row r="11" ht="56.1" customHeight="1" spans="1:6">
      <c r="A11" s="33" t="s">
        <v>224</v>
      </c>
      <c r="B11" s="33" t="s">
        <v>225</v>
      </c>
      <c r="C11" s="38" t="s">
        <v>226</v>
      </c>
      <c r="D11" s="36" t="s">
        <v>227</v>
      </c>
      <c r="E11" s="38" t="s">
        <v>228</v>
      </c>
      <c r="F11" s="36"/>
    </row>
    <row r="12" ht="51" customHeight="1" spans="1:6">
      <c r="A12" s="33"/>
      <c r="B12" s="33"/>
      <c r="C12" s="38" t="s">
        <v>229</v>
      </c>
      <c r="D12" s="36" t="s">
        <v>230</v>
      </c>
      <c r="E12" s="38" t="s">
        <v>231</v>
      </c>
      <c r="F12" s="36"/>
    </row>
    <row r="13" ht="36" spans="1:6">
      <c r="A13" s="33"/>
      <c r="B13" s="33"/>
      <c r="C13" s="38" t="s">
        <v>232</v>
      </c>
      <c r="D13" s="34" t="s">
        <v>233</v>
      </c>
      <c r="E13" s="38" t="s">
        <v>234</v>
      </c>
      <c r="F13" s="36"/>
    </row>
    <row r="14" ht="39" customHeight="1" spans="1:6">
      <c r="A14" s="33"/>
      <c r="B14" s="33" t="s">
        <v>235</v>
      </c>
      <c r="C14" s="38" t="s">
        <v>236</v>
      </c>
      <c r="D14" s="41">
        <v>1</v>
      </c>
      <c r="E14" s="38" t="s">
        <v>237</v>
      </c>
      <c r="F14" s="36" t="s">
        <v>238</v>
      </c>
    </row>
    <row r="15" ht="48" spans="1:6">
      <c r="A15" s="33"/>
      <c r="B15" s="33"/>
      <c r="C15" s="38" t="s">
        <v>239</v>
      </c>
      <c r="D15" s="41">
        <v>1</v>
      </c>
      <c r="E15" s="38" t="s">
        <v>240</v>
      </c>
      <c r="F15" s="36" t="s">
        <v>241</v>
      </c>
    </row>
    <row r="16" s="26" customFormat="1" ht="39.6" customHeight="1" spans="1:6">
      <c r="A16" s="33"/>
      <c r="B16" s="33" t="s">
        <v>242</v>
      </c>
      <c r="C16" s="38" t="s">
        <v>243</v>
      </c>
      <c r="D16" s="41">
        <v>1</v>
      </c>
      <c r="E16" s="36" t="s">
        <v>244</v>
      </c>
      <c r="F16" s="36" t="s">
        <v>245</v>
      </c>
    </row>
    <row r="17" s="26" customFormat="1" ht="54" customHeight="1" spans="1:6">
      <c r="A17" s="33"/>
      <c r="B17" s="33" t="s">
        <v>246</v>
      </c>
      <c r="C17" s="38" t="s">
        <v>247</v>
      </c>
      <c r="D17" s="41" t="s">
        <v>248</v>
      </c>
      <c r="E17" s="36" t="s">
        <v>249</v>
      </c>
      <c r="F17" s="36" t="s">
        <v>250</v>
      </c>
    </row>
    <row r="18" ht="73" customHeight="1" spans="1:6">
      <c r="A18" s="33" t="s">
        <v>251</v>
      </c>
      <c r="B18" s="33" t="s">
        <v>252</v>
      </c>
      <c r="C18" s="38" t="s">
        <v>253</v>
      </c>
      <c r="D18" s="36" t="s">
        <v>254</v>
      </c>
      <c r="E18" s="36" t="s">
        <v>255</v>
      </c>
      <c r="F18" s="36" t="s">
        <v>256</v>
      </c>
    </row>
    <row r="19" ht="27" customHeight="1" spans="1:6">
      <c r="A19" s="33"/>
      <c r="B19" s="33"/>
      <c r="C19" s="38" t="s">
        <v>257</v>
      </c>
      <c r="D19" s="41">
        <v>1</v>
      </c>
      <c r="E19" s="36"/>
      <c r="F19" s="36" t="s">
        <v>258</v>
      </c>
    </row>
    <row r="20" ht="39" customHeight="1" spans="1:6">
      <c r="A20" s="33"/>
      <c r="B20" s="33"/>
      <c r="C20" s="38" t="s">
        <v>259</v>
      </c>
      <c r="D20" s="41">
        <v>1</v>
      </c>
      <c r="E20" s="36" t="s">
        <v>260</v>
      </c>
      <c r="F20" s="36" t="s">
        <v>261</v>
      </c>
    </row>
    <row r="21" ht="57" customHeight="1" spans="1:6">
      <c r="A21" s="33"/>
      <c r="B21" s="33"/>
      <c r="C21" s="38" t="s">
        <v>262</v>
      </c>
      <c r="D21" s="41">
        <v>0.1</v>
      </c>
      <c r="E21" s="36"/>
      <c r="F21" s="36" t="s">
        <v>263</v>
      </c>
    </row>
    <row r="22" ht="36.95" customHeight="1" spans="1:6">
      <c r="A22" s="33"/>
      <c r="B22" s="33"/>
      <c r="C22" s="38" t="s">
        <v>264</v>
      </c>
      <c r="D22" s="41">
        <v>0.1</v>
      </c>
      <c r="E22" s="36"/>
      <c r="F22" s="36" t="s">
        <v>265</v>
      </c>
    </row>
    <row r="23" ht="36" spans="1:6">
      <c r="A23" s="33"/>
      <c r="B23" s="33"/>
      <c r="C23" s="38" t="s">
        <v>266</v>
      </c>
      <c r="D23" s="36" t="s">
        <v>267</v>
      </c>
      <c r="E23" s="38" t="s">
        <v>268</v>
      </c>
      <c r="F23" s="36" t="s">
        <v>269</v>
      </c>
    </row>
    <row r="24" ht="24" spans="1:6">
      <c r="A24" s="33"/>
      <c r="B24" s="33"/>
      <c r="C24" s="38" t="s">
        <v>270</v>
      </c>
      <c r="D24" s="41">
        <v>1</v>
      </c>
      <c r="E24" s="38" t="s">
        <v>271</v>
      </c>
      <c r="F24" s="36" t="s">
        <v>272</v>
      </c>
    </row>
    <row r="25" s="26" customFormat="1" ht="36" spans="1:6">
      <c r="A25" s="33"/>
      <c r="B25" s="33"/>
      <c r="C25" s="38" t="s">
        <v>273</v>
      </c>
      <c r="D25" s="41">
        <v>1</v>
      </c>
      <c r="E25" s="38" t="s">
        <v>274</v>
      </c>
      <c r="F25" s="36" t="s">
        <v>275</v>
      </c>
    </row>
    <row r="26" ht="48" spans="1:6">
      <c r="A26" s="33"/>
      <c r="B26" s="33" t="s">
        <v>276</v>
      </c>
      <c r="C26" s="38" t="s">
        <v>277</v>
      </c>
      <c r="D26" s="36" t="s">
        <v>278</v>
      </c>
      <c r="E26" s="38" t="s">
        <v>279</v>
      </c>
      <c r="F26" s="36" t="s">
        <v>280</v>
      </c>
    </row>
    <row r="27" ht="52.5" customHeight="1" spans="1:6">
      <c r="A27" s="33"/>
      <c r="B27" s="33"/>
      <c r="C27" s="38" t="s">
        <v>281</v>
      </c>
      <c r="D27" s="36" t="s">
        <v>282</v>
      </c>
      <c r="E27" s="38" t="s">
        <v>283</v>
      </c>
      <c r="F27" s="36" t="s">
        <v>284</v>
      </c>
    </row>
    <row r="28" ht="111" customHeight="1" spans="1:6">
      <c r="A28" s="33" t="s">
        <v>251</v>
      </c>
      <c r="B28" s="33" t="s">
        <v>285</v>
      </c>
      <c r="C28" s="38" t="s">
        <v>286</v>
      </c>
      <c r="D28" s="36" t="s">
        <v>287</v>
      </c>
      <c r="E28" s="36" t="s">
        <v>288</v>
      </c>
      <c r="F28" s="36" t="s">
        <v>289</v>
      </c>
    </row>
    <row r="29" ht="39" customHeight="1" spans="1:6">
      <c r="A29" s="33"/>
      <c r="B29" s="33"/>
      <c r="C29" s="38" t="s">
        <v>290</v>
      </c>
      <c r="D29" s="36" t="s">
        <v>291</v>
      </c>
      <c r="E29" s="36"/>
      <c r="F29" s="36" t="s">
        <v>292</v>
      </c>
    </row>
    <row r="30" ht="60" spans="1:6">
      <c r="A30" s="33"/>
      <c r="B30" s="33"/>
      <c r="C30" s="38" t="s">
        <v>293</v>
      </c>
      <c r="D30" s="41">
        <v>1</v>
      </c>
      <c r="E30" s="36"/>
      <c r="F30" s="36" t="s">
        <v>294</v>
      </c>
    </row>
    <row r="31" ht="147" customHeight="1" spans="1:6">
      <c r="A31" s="33"/>
      <c r="B31" s="33"/>
      <c r="C31" s="38" t="s">
        <v>295</v>
      </c>
      <c r="D31" s="36" t="s">
        <v>296</v>
      </c>
      <c r="E31" s="36"/>
      <c r="F31" s="36" t="s">
        <v>297</v>
      </c>
    </row>
    <row r="32" ht="76" customHeight="1" spans="1:6">
      <c r="A32" s="33" t="s">
        <v>251</v>
      </c>
      <c r="B32" s="33" t="s">
        <v>298</v>
      </c>
      <c r="C32" s="38" t="s">
        <v>299</v>
      </c>
      <c r="D32" s="34" t="s">
        <v>300</v>
      </c>
      <c r="E32" s="38" t="s">
        <v>301</v>
      </c>
      <c r="F32" s="36" t="s">
        <v>302</v>
      </c>
    </row>
    <row r="33" ht="58.5" customHeight="1" spans="1:6">
      <c r="A33" s="33"/>
      <c r="B33" s="33"/>
      <c r="C33" s="38" t="s">
        <v>303</v>
      </c>
      <c r="D33" s="41">
        <v>1</v>
      </c>
      <c r="E33" s="38"/>
      <c r="F33" s="36" t="s">
        <v>304</v>
      </c>
    </row>
    <row r="34" ht="37" customHeight="1" spans="1:6">
      <c r="A34" s="33"/>
      <c r="B34" s="33" t="s">
        <v>305</v>
      </c>
      <c r="C34" s="38" t="s">
        <v>306</v>
      </c>
      <c r="D34" s="34" t="s">
        <v>307</v>
      </c>
      <c r="E34" s="36" t="s">
        <v>308</v>
      </c>
      <c r="F34" s="36" t="s">
        <v>309</v>
      </c>
    </row>
    <row r="35" ht="32.1" customHeight="1" spans="1:6">
      <c r="A35" s="33"/>
      <c r="B35" s="33"/>
      <c r="C35" s="38" t="s">
        <v>310</v>
      </c>
      <c r="D35" s="34" t="s">
        <v>311</v>
      </c>
      <c r="E35" s="36"/>
      <c r="F35" s="36"/>
    </row>
    <row r="36" ht="23.1" customHeight="1" spans="1:6">
      <c r="A36" s="33" t="s">
        <v>312</v>
      </c>
      <c r="B36" s="33" t="s">
        <v>313</v>
      </c>
      <c r="C36" s="38" t="s">
        <v>314</v>
      </c>
      <c r="D36" s="41">
        <v>0.05</v>
      </c>
      <c r="E36" s="36" t="s">
        <v>315</v>
      </c>
      <c r="F36" s="36" t="s">
        <v>316</v>
      </c>
    </row>
    <row r="37" ht="42" customHeight="1" spans="1:6">
      <c r="A37" s="33"/>
      <c r="B37" s="33"/>
      <c r="C37" s="38" t="s">
        <v>317</v>
      </c>
      <c r="D37" s="41">
        <v>0.05</v>
      </c>
      <c r="E37" s="36"/>
      <c r="F37" s="36"/>
    </row>
    <row r="38" ht="30" customHeight="1" spans="1:6">
      <c r="A38" s="33"/>
      <c r="B38" s="33"/>
      <c r="C38" s="38" t="s">
        <v>318</v>
      </c>
      <c r="D38" s="34">
        <v>0</v>
      </c>
      <c r="E38" s="36" t="s">
        <v>319</v>
      </c>
      <c r="F38" s="36" t="s">
        <v>320</v>
      </c>
    </row>
    <row r="39" ht="30" customHeight="1" spans="1:6">
      <c r="A39" s="33"/>
      <c r="B39" s="33"/>
      <c r="C39" s="38" t="s">
        <v>321</v>
      </c>
      <c r="D39" s="34">
        <v>0</v>
      </c>
      <c r="E39" s="36"/>
      <c r="F39" s="36"/>
    </row>
    <row r="40" ht="30" customHeight="1" spans="1:6">
      <c r="A40" s="33"/>
      <c r="B40" s="33"/>
      <c r="C40" s="38" t="s">
        <v>322</v>
      </c>
      <c r="D40" s="41">
        <v>0.05</v>
      </c>
      <c r="E40" s="36"/>
      <c r="F40" s="36"/>
    </row>
    <row r="41" ht="31" customHeight="1" spans="1:6">
      <c r="A41" s="33"/>
      <c r="B41" s="33"/>
      <c r="C41" s="38" t="s">
        <v>323</v>
      </c>
      <c r="D41" s="41">
        <v>0.02</v>
      </c>
      <c r="E41" s="36"/>
      <c r="F41" s="36" t="s">
        <v>324</v>
      </c>
    </row>
    <row r="42" ht="24" customHeight="1" spans="1:6">
      <c r="A42" s="33" t="s">
        <v>325</v>
      </c>
      <c r="B42" s="33" t="s">
        <v>326</v>
      </c>
      <c r="C42" s="38" t="s">
        <v>327</v>
      </c>
      <c r="D42" s="41">
        <v>1</v>
      </c>
      <c r="E42" s="36" t="s">
        <v>328</v>
      </c>
      <c r="F42" s="36" t="s">
        <v>329</v>
      </c>
    </row>
    <row r="43" ht="24" customHeight="1" spans="1:6">
      <c r="A43" s="33"/>
      <c r="B43" s="33"/>
      <c r="C43" s="38" t="s">
        <v>330</v>
      </c>
      <c r="D43" s="41">
        <v>1</v>
      </c>
      <c r="E43" s="36"/>
      <c r="F43" s="36"/>
    </row>
    <row r="44" ht="31" customHeight="1" spans="1:6">
      <c r="A44" s="33"/>
      <c r="B44" s="33" t="s">
        <v>331</v>
      </c>
      <c r="C44" s="38" t="s">
        <v>332</v>
      </c>
      <c r="D44" s="41">
        <v>1</v>
      </c>
      <c r="E44" s="36" t="s">
        <v>333</v>
      </c>
      <c r="F44" s="36" t="s">
        <v>334</v>
      </c>
    </row>
    <row r="45" ht="31" customHeight="1" spans="1:6">
      <c r="A45" s="33"/>
      <c r="B45" s="33"/>
      <c r="C45" s="38" t="s">
        <v>335</v>
      </c>
      <c r="D45" s="41">
        <v>1</v>
      </c>
      <c r="E45" s="36"/>
      <c r="F45" s="36"/>
    </row>
    <row r="46" ht="47" customHeight="1" spans="1:6">
      <c r="A46" s="33"/>
      <c r="B46" s="33" t="s">
        <v>336</v>
      </c>
      <c r="C46" s="38" t="s">
        <v>337</v>
      </c>
      <c r="D46" s="41">
        <v>1</v>
      </c>
      <c r="E46" s="38" t="s">
        <v>338</v>
      </c>
      <c r="F46" s="36" t="s">
        <v>339</v>
      </c>
    </row>
    <row r="47" ht="33" customHeight="1" spans="1:6">
      <c r="A47" s="33" t="s">
        <v>340</v>
      </c>
      <c r="B47" s="33" t="s">
        <v>341</v>
      </c>
      <c r="C47" s="38" t="s">
        <v>342</v>
      </c>
      <c r="D47" s="34"/>
      <c r="E47" s="36" t="s">
        <v>343</v>
      </c>
      <c r="F47" s="36" t="s">
        <v>344</v>
      </c>
    </row>
    <row r="48" ht="33" customHeight="1" spans="1:6">
      <c r="A48" s="33"/>
      <c r="B48" s="33" t="s">
        <v>345</v>
      </c>
      <c r="C48" s="38" t="s">
        <v>346</v>
      </c>
      <c r="D48" s="34"/>
      <c r="E48" s="36" t="s">
        <v>347</v>
      </c>
      <c r="F48" s="36" t="s">
        <v>348</v>
      </c>
    </row>
    <row r="49" ht="18.6" customHeight="1" spans="1:6">
      <c r="A49" s="33"/>
      <c r="B49" s="33" t="s">
        <v>349</v>
      </c>
      <c r="C49" s="38" t="s">
        <v>350</v>
      </c>
      <c r="D49" s="34"/>
      <c r="E49" s="36" t="s">
        <v>351</v>
      </c>
      <c r="F49" s="36" t="s">
        <v>352</v>
      </c>
    </row>
    <row r="50" ht="19.5" customHeight="1" spans="1:6">
      <c r="A50" s="33"/>
      <c r="B50" s="33"/>
      <c r="C50" s="38" t="s">
        <v>353</v>
      </c>
      <c r="D50" s="41">
        <v>1</v>
      </c>
      <c r="E50" s="36"/>
      <c r="F50" s="36"/>
    </row>
    <row r="51" ht="23" customHeight="1" spans="1:6">
      <c r="A51" s="33"/>
      <c r="B51" s="33"/>
      <c r="C51" s="38" t="s">
        <v>354</v>
      </c>
      <c r="D51" s="34"/>
      <c r="E51" s="36"/>
      <c r="F51" s="36"/>
    </row>
    <row r="52" ht="30" customHeight="1" spans="1:6">
      <c r="A52" s="33"/>
      <c r="B52" s="33"/>
      <c r="C52" s="38" t="s">
        <v>355</v>
      </c>
      <c r="D52" s="34"/>
      <c r="E52" s="36"/>
      <c r="F52" s="36"/>
    </row>
  </sheetData>
  <sheetProtection formatCells="0" formatColumns="0" formatRows="0"/>
  <mergeCells count="42">
    <mergeCell ref="A1:F1"/>
    <mergeCell ref="A2:F2"/>
    <mergeCell ref="A3:B3"/>
    <mergeCell ref="C3:F3"/>
    <mergeCell ref="B4:F4"/>
    <mergeCell ref="D5:F5"/>
    <mergeCell ref="A5:A9"/>
    <mergeCell ref="A11:A17"/>
    <mergeCell ref="A18:A27"/>
    <mergeCell ref="A28:A31"/>
    <mergeCell ref="A32:A35"/>
    <mergeCell ref="A36:A41"/>
    <mergeCell ref="A42:A46"/>
    <mergeCell ref="A47:A52"/>
    <mergeCell ref="B5:B6"/>
    <mergeCell ref="B11:B13"/>
    <mergeCell ref="B14:B15"/>
    <mergeCell ref="B18:B25"/>
    <mergeCell ref="B26:B27"/>
    <mergeCell ref="B28:B31"/>
    <mergeCell ref="B32:B33"/>
    <mergeCell ref="B34:B35"/>
    <mergeCell ref="B36:B41"/>
    <mergeCell ref="B42:B43"/>
    <mergeCell ref="B44:B45"/>
    <mergeCell ref="B49:B52"/>
    <mergeCell ref="C5:C6"/>
    <mergeCell ref="E18:E19"/>
    <mergeCell ref="E20:E22"/>
    <mergeCell ref="E28:E31"/>
    <mergeCell ref="E34:E35"/>
    <mergeCell ref="E36:E37"/>
    <mergeCell ref="E38:E41"/>
    <mergeCell ref="E42:E43"/>
    <mergeCell ref="E44:E45"/>
    <mergeCell ref="E49:E52"/>
    <mergeCell ref="F34:F35"/>
    <mergeCell ref="F36:F37"/>
    <mergeCell ref="F38:F40"/>
    <mergeCell ref="F42:F43"/>
    <mergeCell ref="F44:F45"/>
    <mergeCell ref="F49:F52"/>
  </mergeCells>
  <printOptions horizontalCentered="1"/>
  <pageMargins left="0.118055555555556" right="0.118055555555556" top="0.629861111111111" bottom="0.156944444444444" header="0.314583333333333" footer="0.314583333333333"/>
  <pageSetup paperSize="9" scale="95" orientation="landscape" horizontalDpi="600" verticalDpi="300"/>
  <headerFooter alignWithMargins="0"/>
  <rowBreaks count="4" manualBreakCount="4">
    <brk id="15" max="16383" man="1"/>
    <brk id="25" max="16383" man="1"/>
    <brk id="33" max="16383" man="1"/>
    <brk id="45"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showGridLines="0" workbookViewId="0">
      <selection activeCell="M19" sqref="M19"/>
    </sheetView>
  </sheetViews>
  <sheetFormatPr defaultColWidth="12" defaultRowHeight="14.4" outlineLevelCol="7"/>
  <cols>
    <col min="1" max="1" width="8.66666666666667" style="2" customWidth="1"/>
    <col min="2" max="2" width="8.83333333333333" style="2" customWidth="1"/>
    <col min="3" max="3" width="13" style="2" customWidth="1"/>
    <col min="4" max="4" width="21.1666666666667" style="2" customWidth="1"/>
    <col min="5" max="5" width="15.8333333333333" style="2" customWidth="1"/>
    <col min="6" max="6" width="12.3333333333333" style="2" customWidth="1"/>
    <col min="7" max="7" width="16.3333333333333" style="2" customWidth="1"/>
    <col min="8" max="8" width="20.8333333333333" style="2" customWidth="1"/>
    <col min="9" max="16384" width="12" style="2"/>
  </cols>
  <sheetData>
    <row r="1" s="1" customFormat="1" ht="17.4" spans="1:8">
      <c r="A1" s="3" t="s">
        <v>356</v>
      </c>
      <c r="B1" s="3"/>
      <c r="C1" s="3"/>
      <c r="D1" s="3"/>
      <c r="E1" s="3"/>
      <c r="F1" s="3"/>
      <c r="G1" s="3"/>
      <c r="H1" s="3"/>
    </row>
    <row r="2" s="1" customFormat="1" spans="1:8">
      <c r="A2" s="4" t="s">
        <v>357</v>
      </c>
      <c r="B2" s="4"/>
      <c r="C2" s="4"/>
      <c r="D2" s="5" t="s">
        <v>358</v>
      </c>
      <c r="E2" s="5"/>
      <c r="F2" s="5"/>
      <c r="G2" s="5"/>
      <c r="H2" s="5"/>
    </row>
    <row r="3" s="1" customFormat="1" ht="13.5" customHeight="1" spans="1:8">
      <c r="A3" s="4" t="s">
        <v>359</v>
      </c>
      <c r="B3" s="4"/>
      <c r="C3" s="4"/>
      <c r="D3" s="5" t="s">
        <v>55</v>
      </c>
      <c r="E3" s="5"/>
      <c r="F3" s="6" t="s">
        <v>187</v>
      </c>
      <c r="G3" s="7"/>
      <c r="H3" s="5" t="s">
        <v>191</v>
      </c>
    </row>
    <row r="4" s="1" customFormat="1" spans="1:8">
      <c r="A4" s="4" t="s">
        <v>360</v>
      </c>
      <c r="B4" s="4"/>
      <c r="C4" s="4"/>
      <c r="D4" s="5" t="s">
        <v>361</v>
      </c>
      <c r="E4" s="5">
        <v>7</v>
      </c>
      <c r="F4" s="5" t="s">
        <v>362</v>
      </c>
      <c r="G4" s="5"/>
      <c r="H4" s="5">
        <v>7</v>
      </c>
    </row>
    <row r="5" s="1" customFormat="1" spans="1:8">
      <c r="A5" s="4"/>
      <c r="B5" s="4"/>
      <c r="C5" s="4"/>
      <c r="D5" s="8" t="s">
        <v>21</v>
      </c>
      <c r="E5" s="5">
        <v>7</v>
      </c>
      <c r="F5" s="9" t="s">
        <v>21</v>
      </c>
      <c r="G5" s="10"/>
      <c r="H5" s="5">
        <v>7</v>
      </c>
    </row>
    <row r="6" s="1" customFormat="1" spans="1:8">
      <c r="A6" s="4"/>
      <c r="B6" s="4"/>
      <c r="C6" s="4"/>
      <c r="D6" s="8" t="s">
        <v>363</v>
      </c>
      <c r="E6" s="5"/>
      <c r="F6" s="9" t="s">
        <v>363</v>
      </c>
      <c r="G6" s="10"/>
      <c r="H6" s="5"/>
    </row>
    <row r="7" s="1" customFormat="1" ht="14.1" customHeight="1" spans="1:8">
      <c r="A7" s="11" t="s">
        <v>364</v>
      </c>
      <c r="B7" s="4" t="s">
        <v>365</v>
      </c>
      <c r="C7" s="4"/>
      <c r="D7" s="4"/>
      <c r="E7" s="4"/>
      <c r="F7" s="4" t="s">
        <v>366</v>
      </c>
      <c r="G7" s="4"/>
      <c r="H7" s="4"/>
    </row>
    <row r="8" s="1" customFormat="1" ht="53.1" customHeight="1" spans="1:8">
      <c r="A8" s="12"/>
      <c r="B8" s="13" t="s">
        <v>367</v>
      </c>
      <c r="C8" s="14"/>
      <c r="D8" s="14"/>
      <c r="E8" s="15"/>
      <c r="F8" s="13" t="s">
        <v>368</v>
      </c>
      <c r="G8" s="14"/>
      <c r="H8" s="15"/>
    </row>
    <row r="9" s="1" customFormat="1" ht="30" customHeight="1" spans="1:8">
      <c r="A9" s="11" t="s">
        <v>369</v>
      </c>
      <c r="B9" s="4" t="s">
        <v>370</v>
      </c>
      <c r="C9" s="4" t="s">
        <v>219</v>
      </c>
      <c r="D9" s="4" t="s">
        <v>220</v>
      </c>
      <c r="E9" s="4" t="s">
        <v>221</v>
      </c>
      <c r="F9" s="4" t="s">
        <v>219</v>
      </c>
      <c r="G9" s="4" t="s">
        <v>220</v>
      </c>
      <c r="H9" s="4" t="s">
        <v>221</v>
      </c>
    </row>
    <row r="10" s="1" customFormat="1" spans="1:8">
      <c r="A10" s="16"/>
      <c r="B10" s="17" t="s">
        <v>371</v>
      </c>
      <c r="C10" s="5" t="s">
        <v>372</v>
      </c>
      <c r="D10" s="18" t="s">
        <v>140</v>
      </c>
      <c r="E10" s="19">
        <v>3</v>
      </c>
      <c r="F10" s="4" t="s">
        <v>372</v>
      </c>
      <c r="G10" s="20" t="s">
        <v>140</v>
      </c>
      <c r="H10" s="19">
        <v>3</v>
      </c>
    </row>
    <row r="11" s="1" customFormat="1" spans="1:8">
      <c r="A11" s="16"/>
      <c r="B11" s="17"/>
      <c r="C11" s="5"/>
      <c r="D11" s="18" t="s">
        <v>143</v>
      </c>
      <c r="E11" s="19">
        <v>0.5</v>
      </c>
      <c r="F11" s="4"/>
      <c r="G11" s="20" t="s">
        <v>143</v>
      </c>
      <c r="H11" s="19">
        <v>0.5</v>
      </c>
    </row>
    <row r="12" s="1" customFormat="1" spans="1:8">
      <c r="A12" s="16"/>
      <c r="B12" s="17"/>
      <c r="C12" s="5"/>
      <c r="D12" s="18" t="s">
        <v>146</v>
      </c>
      <c r="E12" s="19">
        <v>0.5</v>
      </c>
      <c r="F12" s="4"/>
      <c r="G12" s="20" t="s">
        <v>146</v>
      </c>
      <c r="H12" s="19">
        <v>0.5</v>
      </c>
    </row>
    <row r="13" s="1" customFormat="1" spans="1:8">
      <c r="A13" s="16"/>
      <c r="B13" s="17"/>
      <c r="C13" s="5"/>
      <c r="D13" s="18" t="s">
        <v>373</v>
      </c>
      <c r="E13" s="19">
        <v>1</v>
      </c>
      <c r="F13" s="4"/>
      <c r="G13" s="20" t="s">
        <v>373</v>
      </c>
      <c r="H13" s="19">
        <v>1</v>
      </c>
    </row>
    <row r="14" s="1" customFormat="1" spans="1:8">
      <c r="A14" s="16"/>
      <c r="B14" s="17"/>
      <c r="C14" s="5"/>
      <c r="D14" s="18" t="s">
        <v>374</v>
      </c>
      <c r="E14" s="19" t="s">
        <v>375</v>
      </c>
      <c r="F14" s="4"/>
      <c r="G14" s="20" t="s">
        <v>374</v>
      </c>
      <c r="H14" s="19" t="s">
        <v>375</v>
      </c>
    </row>
    <row r="15" s="1" customFormat="1" ht="21.6" spans="1:8">
      <c r="A15" s="16"/>
      <c r="B15" s="17"/>
      <c r="C15" s="5" t="s">
        <v>376</v>
      </c>
      <c r="D15" s="18" t="s">
        <v>377</v>
      </c>
      <c r="E15" s="21">
        <v>1</v>
      </c>
      <c r="F15" s="4" t="s">
        <v>376</v>
      </c>
      <c r="G15" s="18" t="s">
        <v>377</v>
      </c>
      <c r="H15" s="21">
        <v>1</v>
      </c>
    </row>
    <row r="16" s="1" customFormat="1" ht="21.6" spans="1:8">
      <c r="A16" s="16"/>
      <c r="B16" s="17"/>
      <c r="C16" s="5"/>
      <c r="D16" s="18" t="s">
        <v>378</v>
      </c>
      <c r="E16" s="19"/>
      <c r="F16" s="4"/>
      <c r="G16" s="18" t="s">
        <v>378</v>
      </c>
      <c r="H16" s="19"/>
    </row>
    <row r="17" s="1" customFormat="1" ht="21.6" spans="1:8">
      <c r="A17" s="16"/>
      <c r="B17" s="17"/>
      <c r="C17" s="5"/>
      <c r="D17" s="18" t="s">
        <v>379</v>
      </c>
      <c r="E17" s="21"/>
      <c r="F17" s="4"/>
      <c r="G17" s="18" t="s">
        <v>379</v>
      </c>
      <c r="H17" s="21"/>
    </row>
    <row r="18" s="1" customFormat="1" ht="21.6" spans="1:8">
      <c r="A18" s="16"/>
      <c r="B18" s="17"/>
      <c r="C18" s="5" t="s">
        <v>380</v>
      </c>
      <c r="D18" s="18" t="s">
        <v>381</v>
      </c>
      <c r="E18" s="21">
        <v>1</v>
      </c>
      <c r="F18" s="4" t="s">
        <v>380</v>
      </c>
      <c r="G18" s="18" t="s">
        <v>381</v>
      </c>
      <c r="H18" s="21">
        <v>1</v>
      </c>
    </row>
    <row r="19" s="1" customFormat="1" ht="21.6" spans="1:8">
      <c r="A19" s="16"/>
      <c r="B19" s="17"/>
      <c r="C19" s="5"/>
      <c r="D19" s="18" t="s">
        <v>382</v>
      </c>
      <c r="E19" s="21"/>
      <c r="F19" s="4"/>
      <c r="G19" s="18" t="s">
        <v>382</v>
      </c>
      <c r="H19" s="21"/>
    </row>
    <row r="20" s="1" customFormat="1" ht="21.6" spans="1:8">
      <c r="A20" s="16"/>
      <c r="B20" s="17"/>
      <c r="C20" s="5"/>
      <c r="D20" s="18" t="s">
        <v>383</v>
      </c>
      <c r="E20" s="19"/>
      <c r="F20" s="4"/>
      <c r="G20" s="18" t="s">
        <v>383</v>
      </c>
      <c r="H20" s="19"/>
    </row>
    <row r="21" s="1" customFormat="1" spans="1:8">
      <c r="A21" s="16"/>
      <c r="B21" s="17"/>
      <c r="C21" s="5" t="s">
        <v>384</v>
      </c>
      <c r="D21" s="22" t="s">
        <v>385</v>
      </c>
      <c r="E21" s="5"/>
      <c r="F21" s="4" t="s">
        <v>384</v>
      </c>
      <c r="G21" s="22" t="s">
        <v>385</v>
      </c>
      <c r="H21" s="5"/>
    </row>
    <row r="22" s="1" customFormat="1" spans="1:8">
      <c r="A22" s="16"/>
      <c r="B22" s="17"/>
      <c r="C22" s="5"/>
      <c r="D22" s="22" t="s">
        <v>386</v>
      </c>
      <c r="E22" s="5"/>
      <c r="F22" s="4"/>
      <c r="G22" s="22" t="s">
        <v>386</v>
      </c>
      <c r="H22" s="5"/>
    </row>
    <row r="23" s="1" customFormat="1" spans="1:8">
      <c r="A23" s="16"/>
      <c r="B23" s="17"/>
      <c r="C23" s="5"/>
      <c r="D23" s="5" t="s">
        <v>387</v>
      </c>
      <c r="E23" s="5"/>
      <c r="F23" s="4"/>
      <c r="G23" s="5" t="s">
        <v>387</v>
      </c>
      <c r="H23" s="5"/>
    </row>
    <row r="24" s="1" customFormat="1" spans="1:8">
      <c r="A24" s="16"/>
      <c r="B24" s="17"/>
      <c r="C24" s="4" t="s">
        <v>387</v>
      </c>
      <c r="D24" s="5"/>
      <c r="E24" s="5"/>
      <c r="F24" s="4" t="s">
        <v>387</v>
      </c>
      <c r="G24" s="5"/>
      <c r="H24" s="5"/>
    </row>
    <row r="25" s="1" customFormat="1" spans="1:8">
      <c r="A25" s="16"/>
      <c r="B25" s="4" t="s">
        <v>388</v>
      </c>
      <c r="C25" s="4" t="s">
        <v>389</v>
      </c>
      <c r="D25" s="22" t="s">
        <v>390</v>
      </c>
      <c r="E25" s="19"/>
      <c r="F25" s="4" t="s">
        <v>389</v>
      </c>
      <c r="G25" s="22" t="s">
        <v>390</v>
      </c>
      <c r="H25" s="19"/>
    </row>
    <row r="26" s="1" customFormat="1" spans="1:8">
      <c r="A26" s="16"/>
      <c r="B26" s="4"/>
      <c r="C26" s="4"/>
      <c r="D26" s="22" t="s">
        <v>386</v>
      </c>
      <c r="E26" s="19"/>
      <c r="F26" s="4"/>
      <c r="G26" s="22" t="s">
        <v>386</v>
      </c>
      <c r="H26" s="19"/>
    </row>
    <row r="27" s="1" customFormat="1" spans="1:8">
      <c r="A27" s="16"/>
      <c r="B27" s="4"/>
      <c r="C27" s="4"/>
      <c r="D27" s="5" t="s">
        <v>387</v>
      </c>
      <c r="E27" s="5"/>
      <c r="F27" s="4"/>
      <c r="G27" s="5" t="s">
        <v>387</v>
      </c>
      <c r="H27" s="5"/>
    </row>
    <row r="28" s="1" customFormat="1" ht="21.6" spans="1:8">
      <c r="A28" s="16"/>
      <c r="B28" s="4"/>
      <c r="C28" s="4" t="s">
        <v>391</v>
      </c>
      <c r="D28" s="18" t="s">
        <v>392</v>
      </c>
      <c r="E28" s="19" t="s">
        <v>393</v>
      </c>
      <c r="F28" s="4" t="s">
        <v>391</v>
      </c>
      <c r="G28" s="18" t="s">
        <v>392</v>
      </c>
      <c r="H28" s="19" t="s">
        <v>393</v>
      </c>
    </row>
    <row r="29" s="1" customFormat="1" spans="1:8">
      <c r="A29" s="16"/>
      <c r="B29" s="4"/>
      <c r="C29" s="4"/>
      <c r="D29" s="18" t="s">
        <v>394</v>
      </c>
      <c r="E29" s="19" t="s">
        <v>393</v>
      </c>
      <c r="F29" s="4"/>
      <c r="G29" s="18" t="s">
        <v>394</v>
      </c>
      <c r="H29" s="19" t="s">
        <v>393</v>
      </c>
    </row>
    <row r="30" s="1" customFormat="1" spans="1:8">
      <c r="A30" s="16"/>
      <c r="B30" s="4"/>
      <c r="C30" s="4"/>
      <c r="D30" s="5" t="s">
        <v>387</v>
      </c>
      <c r="E30" s="5"/>
      <c r="F30" s="4"/>
      <c r="G30" s="5" t="s">
        <v>387</v>
      </c>
      <c r="H30" s="5"/>
    </row>
    <row r="31" s="1" customFormat="1" spans="1:8">
      <c r="A31" s="16"/>
      <c r="B31" s="4"/>
      <c r="C31" s="4" t="s">
        <v>395</v>
      </c>
      <c r="D31" s="22" t="s">
        <v>390</v>
      </c>
      <c r="E31" s="5"/>
      <c r="F31" s="4" t="s">
        <v>395</v>
      </c>
      <c r="G31" s="22" t="s">
        <v>390</v>
      </c>
      <c r="H31" s="5"/>
    </row>
    <row r="32" s="1" customFormat="1" spans="1:8">
      <c r="A32" s="16"/>
      <c r="B32" s="4"/>
      <c r="C32" s="4"/>
      <c r="D32" s="22" t="s">
        <v>386</v>
      </c>
      <c r="E32" s="5"/>
      <c r="F32" s="4"/>
      <c r="G32" s="23" t="s">
        <v>386</v>
      </c>
      <c r="H32" s="5"/>
    </row>
    <row r="33" s="1" customFormat="1" spans="1:8">
      <c r="A33" s="16"/>
      <c r="B33" s="4"/>
      <c r="C33" s="4"/>
      <c r="D33" s="5" t="s">
        <v>387</v>
      </c>
      <c r="E33" s="5"/>
      <c r="F33" s="4"/>
      <c r="G33" s="5" t="s">
        <v>387</v>
      </c>
      <c r="H33" s="5"/>
    </row>
    <row r="34" s="1" customFormat="1" spans="1:8">
      <c r="A34" s="16"/>
      <c r="B34" s="4"/>
      <c r="C34" s="4" t="s">
        <v>396</v>
      </c>
      <c r="D34" s="22" t="s">
        <v>390</v>
      </c>
      <c r="E34" s="5"/>
      <c r="F34" s="4" t="s">
        <v>396</v>
      </c>
      <c r="G34" s="22" t="s">
        <v>390</v>
      </c>
      <c r="H34" s="5"/>
    </row>
    <row r="35" s="1" customFormat="1" spans="1:8">
      <c r="A35" s="16"/>
      <c r="B35" s="4"/>
      <c r="C35" s="4"/>
      <c r="D35" s="22" t="s">
        <v>386</v>
      </c>
      <c r="E35" s="5"/>
      <c r="F35" s="4"/>
      <c r="G35" s="22" t="s">
        <v>386</v>
      </c>
      <c r="H35" s="5"/>
    </row>
    <row r="36" s="1" customFormat="1" spans="1:8">
      <c r="A36" s="16"/>
      <c r="B36" s="4"/>
      <c r="C36" s="4"/>
      <c r="D36" s="5" t="s">
        <v>387</v>
      </c>
      <c r="E36" s="5"/>
      <c r="F36" s="4"/>
      <c r="G36" s="5" t="s">
        <v>387</v>
      </c>
      <c r="H36" s="5"/>
    </row>
    <row r="37" s="1" customFormat="1" spans="1:8">
      <c r="A37" s="16"/>
      <c r="B37" s="4"/>
      <c r="C37" s="5" t="s">
        <v>387</v>
      </c>
      <c r="D37" s="5"/>
      <c r="E37" s="5"/>
      <c r="F37" s="5"/>
      <c r="G37" s="5"/>
      <c r="H37" s="5"/>
    </row>
    <row r="38" s="1" customFormat="1" ht="21.6" spans="1:8">
      <c r="A38" s="16"/>
      <c r="B38" s="4" t="s">
        <v>397</v>
      </c>
      <c r="C38" s="4" t="s">
        <v>398</v>
      </c>
      <c r="D38" s="19" t="s">
        <v>398</v>
      </c>
      <c r="E38" s="19" t="s">
        <v>399</v>
      </c>
      <c r="F38" s="4" t="s">
        <v>400</v>
      </c>
      <c r="G38" s="19" t="s">
        <v>398</v>
      </c>
      <c r="H38" s="19" t="s">
        <v>399</v>
      </c>
    </row>
    <row r="39" s="1" customFormat="1" spans="1:8">
      <c r="A39" s="16"/>
      <c r="B39" s="4"/>
      <c r="C39" s="4"/>
      <c r="D39" s="18" t="s">
        <v>401</v>
      </c>
      <c r="E39" s="19" t="s">
        <v>399</v>
      </c>
      <c r="F39" s="4"/>
      <c r="G39" s="18" t="s">
        <v>401</v>
      </c>
      <c r="H39" s="19" t="s">
        <v>399</v>
      </c>
    </row>
    <row r="40" s="1" customFormat="1" spans="1:8">
      <c r="A40" s="16"/>
      <c r="B40" s="4"/>
      <c r="C40" s="4"/>
      <c r="D40" s="5" t="s">
        <v>387</v>
      </c>
      <c r="E40" s="5"/>
      <c r="F40" s="4"/>
      <c r="G40" s="5" t="s">
        <v>387</v>
      </c>
      <c r="H40" s="5"/>
    </row>
    <row r="41" s="1" customFormat="1" spans="1:8">
      <c r="A41" s="12"/>
      <c r="B41" s="4"/>
      <c r="C41" s="5" t="s">
        <v>387</v>
      </c>
      <c r="D41" s="5"/>
      <c r="E41" s="5"/>
      <c r="F41" s="5"/>
      <c r="G41" s="5"/>
      <c r="H41" s="5"/>
    </row>
    <row r="42" ht="15.6" spans="1:8">
      <c r="A42" s="24"/>
      <c r="B42" s="24"/>
      <c r="C42" s="24"/>
      <c r="D42" s="24"/>
      <c r="E42" s="24"/>
      <c r="F42" s="24"/>
      <c r="G42" s="24"/>
      <c r="H42" s="24"/>
    </row>
  </sheetData>
  <sheetProtection formatCells="0" formatColumns="0" formatRows="0"/>
  <mergeCells count="37">
    <mergeCell ref="A1:H1"/>
    <mergeCell ref="A2:C2"/>
    <mergeCell ref="D2:H2"/>
    <mergeCell ref="A3:C3"/>
    <mergeCell ref="D3:E3"/>
    <mergeCell ref="F3:G3"/>
    <mergeCell ref="F4:G4"/>
    <mergeCell ref="F5:G5"/>
    <mergeCell ref="F6:G6"/>
    <mergeCell ref="B7:E7"/>
    <mergeCell ref="F7:H7"/>
    <mergeCell ref="B8:E8"/>
    <mergeCell ref="F8:H8"/>
    <mergeCell ref="A7:A8"/>
    <mergeCell ref="A9:A41"/>
    <mergeCell ref="B10:B24"/>
    <mergeCell ref="B25:B37"/>
    <mergeCell ref="B38:B41"/>
    <mergeCell ref="C10:C14"/>
    <mergeCell ref="C15:C17"/>
    <mergeCell ref="C18:C20"/>
    <mergeCell ref="C21:C23"/>
    <mergeCell ref="C25:C27"/>
    <mergeCell ref="C28:C30"/>
    <mergeCell ref="C31:C33"/>
    <mergeCell ref="C34:C36"/>
    <mergeCell ref="C38:C40"/>
    <mergeCell ref="F10:F14"/>
    <mergeCell ref="F15:F17"/>
    <mergeCell ref="F18:F20"/>
    <mergeCell ref="F21:F23"/>
    <mergeCell ref="F25:F27"/>
    <mergeCell ref="F28:F30"/>
    <mergeCell ref="F31:F33"/>
    <mergeCell ref="F34:F36"/>
    <mergeCell ref="F38:F40"/>
    <mergeCell ref="A4:C6"/>
  </mergeCells>
  <printOptions horizontalCentered="1"/>
  <pageMargins left="0.314583333333333" right="0.314583333333333" top="0.747916666666667" bottom="0.747916666666667" header="0.314583333333333" footer="0.314583333333333"/>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33"/>
  <sheetViews>
    <sheetView showGridLines="0" showZeros="0" workbookViewId="0">
      <selection activeCell="H20" sqref="H20"/>
    </sheetView>
  </sheetViews>
  <sheetFormatPr defaultColWidth="9" defaultRowHeight="10.8"/>
  <cols>
    <col min="1" max="1" width="7.16666666666667" style="275" customWidth="1"/>
    <col min="2" max="3" width="6.33333333333333" style="275" customWidth="1"/>
    <col min="4" max="4" width="6.16666666666667" style="275" customWidth="1"/>
    <col min="5" max="5" width="37.3333333333333" style="275" customWidth="1"/>
    <col min="6" max="7" width="14.8333333333333" style="275" customWidth="1"/>
    <col min="8" max="8" width="14.1666666666667" style="275" customWidth="1"/>
    <col min="9" max="9" width="10.6666666666667" style="275" customWidth="1"/>
    <col min="10" max="10" width="14.1666666666667" style="275" customWidth="1"/>
    <col min="11" max="11" width="9.5" style="275" customWidth="1"/>
    <col min="12" max="12" width="9" style="275" customWidth="1"/>
    <col min="13" max="13" width="10" style="275" customWidth="1"/>
    <col min="14" max="14" width="9.66666666666667" style="275" customWidth="1"/>
    <col min="15" max="16384" width="9.33333333333333" style="275"/>
  </cols>
  <sheetData>
    <row r="1" ht="15" customHeight="1" spans="1:247">
      <c r="A1" s="102" t="s">
        <v>0</v>
      </c>
      <c r="B1" s="102"/>
      <c r="C1" s="103"/>
      <c r="D1" s="104"/>
      <c r="E1" s="105"/>
      <c r="F1" s="276"/>
      <c r="G1" s="276"/>
      <c r="H1" s="276"/>
      <c r="I1" s="293"/>
      <c r="M1" s="294"/>
      <c r="N1" s="295" t="s">
        <v>44</v>
      </c>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row>
    <row r="2" s="272" customFormat="1" ht="21.75" customHeight="1" spans="1:247">
      <c r="A2" s="277" t="s">
        <v>45</v>
      </c>
      <c r="B2" s="277"/>
      <c r="C2" s="277"/>
      <c r="D2" s="277"/>
      <c r="E2" s="277"/>
      <c r="F2" s="277"/>
      <c r="G2" s="277"/>
      <c r="H2" s="277"/>
      <c r="I2" s="277"/>
      <c r="J2" s="277"/>
      <c r="K2" s="277"/>
      <c r="L2" s="277"/>
      <c r="M2" s="296"/>
      <c r="N2" s="296"/>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row>
    <row r="3" s="273" customFormat="1" ht="16.5" customHeight="1" spans="1:14">
      <c r="A3" s="278" t="s">
        <v>3</v>
      </c>
      <c r="B3" s="279"/>
      <c r="C3" s="279"/>
      <c r="D3" s="279"/>
      <c r="E3" s="279"/>
      <c r="H3" s="280"/>
      <c r="I3" s="298"/>
      <c r="M3" s="299" t="s">
        <v>4</v>
      </c>
      <c r="N3" s="299"/>
    </row>
    <row r="4" ht="23.25" customHeight="1" spans="1:247">
      <c r="A4" s="281" t="s">
        <v>46</v>
      </c>
      <c r="B4" s="281"/>
      <c r="C4" s="281"/>
      <c r="D4" s="282" t="s">
        <v>47</v>
      </c>
      <c r="E4" s="282" t="s">
        <v>48</v>
      </c>
      <c r="F4" s="282" t="s">
        <v>49</v>
      </c>
      <c r="G4" s="283" t="s">
        <v>14</v>
      </c>
      <c r="H4" s="284"/>
      <c r="I4" s="300" t="s">
        <v>15</v>
      </c>
      <c r="J4" s="300" t="s">
        <v>16</v>
      </c>
      <c r="K4" s="301" t="s">
        <v>17</v>
      </c>
      <c r="L4" s="302" t="s">
        <v>18</v>
      </c>
      <c r="M4" s="303" t="s">
        <v>11</v>
      </c>
      <c r="N4" s="304" t="s">
        <v>19</v>
      </c>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row>
    <row r="5" ht="46.5" customHeight="1" spans="1:247">
      <c r="A5" s="285" t="s">
        <v>50</v>
      </c>
      <c r="B5" s="286" t="s">
        <v>51</v>
      </c>
      <c r="C5" s="286" t="s">
        <v>52</v>
      </c>
      <c r="D5" s="282"/>
      <c r="E5" s="282"/>
      <c r="F5" s="282"/>
      <c r="G5" s="282" t="s">
        <v>20</v>
      </c>
      <c r="H5" s="287" t="s">
        <v>53</v>
      </c>
      <c r="I5" s="300"/>
      <c r="J5" s="300"/>
      <c r="K5" s="305"/>
      <c r="L5" s="302"/>
      <c r="M5" s="302"/>
      <c r="N5" s="287"/>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row>
    <row r="6" s="274" customFormat="1" ht="25.5" customHeight="1" spans="1:247">
      <c r="A6" s="288"/>
      <c r="B6" s="288"/>
      <c r="C6" s="288"/>
      <c r="D6" s="288"/>
      <c r="E6" s="289" t="s">
        <v>10</v>
      </c>
      <c r="F6" s="290">
        <f>G6+I6+J6+K6+L6+M6+N6</f>
        <v>340.1264</v>
      </c>
      <c r="G6" s="291">
        <v>340.1264</v>
      </c>
      <c r="H6" s="291">
        <v>340.1264</v>
      </c>
      <c r="I6" s="291"/>
      <c r="J6" s="291">
        <v>0</v>
      </c>
      <c r="K6" s="291"/>
      <c r="L6" s="306">
        <v>0</v>
      </c>
      <c r="M6" s="307">
        <v>0</v>
      </c>
      <c r="N6" s="307"/>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c r="IB6" s="273"/>
      <c r="IC6" s="273"/>
      <c r="ID6" s="273"/>
      <c r="IE6" s="273"/>
      <c r="IF6" s="273"/>
      <c r="IG6" s="273"/>
      <c r="IH6" s="273"/>
      <c r="II6" s="273"/>
      <c r="IJ6" s="273"/>
      <c r="IK6" s="273"/>
      <c r="IL6" s="273"/>
      <c r="IM6" s="273"/>
    </row>
    <row r="7" ht="25.5" customHeight="1" spans="1:247">
      <c r="A7" s="288"/>
      <c r="B7" s="288"/>
      <c r="C7" s="288"/>
      <c r="D7" s="288" t="s">
        <v>54</v>
      </c>
      <c r="E7" s="289" t="s">
        <v>55</v>
      </c>
      <c r="F7" s="290">
        <f t="shared" ref="F7:F14" si="0">G7+I7+J7+K7+L7+M7+N7</f>
        <v>340.1264</v>
      </c>
      <c r="G7" s="291">
        <v>340.1264</v>
      </c>
      <c r="H7" s="291">
        <v>340.1264</v>
      </c>
      <c r="I7" s="291"/>
      <c r="J7" s="291">
        <v>0</v>
      </c>
      <c r="K7" s="291"/>
      <c r="L7" s="306">
        <v>0</v>
      </c>
      <c r="M7" s="307">
        <v>0</v>
      </c>
      <c r="N7" s="307"/>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c r="ED7" s="292"/>
      <c r="EE7" s="292"/>
      <c r="EF7" s="292"/>
      <c r="EG7" s="292"/>
      <c r="EH7" s="292"/>
      <c r="EI7" s="292"/>
      <c r="EJ7" s="292"/>
      <c r="EK7" s="292"/>
      <c r="EL7" s="292"/>
      <c r="EM7" s="292"/>
      <c r="EN7" s="292"/>
      <c r="EO7" s="292"/>
      <c r="EP7" s="292"/>
      <c r="EQ7" s="292"/>
      <c r="ER7" s="292"/>
      <c r="ES7" s="292"/>
      <c r="ET7" s="292"/>
      <c r="EU7" s="292"/>
      <c r="EV7" s="292"/>
      <c r="EW7" s="292"/>
      <c r="EX7" s="292"/>
      <c r="EY7" s="292"/>
      <c r="EZ7" s="292"/>
      <c r="FA7" s="292"/>
      <c r="FB7" s="292"/>
      <c r="FC7" s="292"/>
      <c r="FD7" s="292"/>
      <c r="FE7" s="292"/>
      <c r="FF7" s="292"/>
      <c r="FG7" s="292"/>
      <c r="FH7" s="292"/>
      <c r="FI7" s="292"/>
      <c r="FJ7" s="292"/>
      <c r="FK7" s="292"/>
      <c r="FL7" s="292"/>
      <c r="FM7" s="292"/>
      <c r="FN7" s="292"/>
      <c r="FO7" s="292"/>
      <c r="FP7" s="292"/>
      <c r="FQ7" s="292"/>
      <c r="FR7" s="292"/>
      <c r="FS7" s="292"/>
      <c r="FT7" s="292"/>
      <c r="FU7" s="292"/>
      <c r="FV7" s="292"/>
      <c r="FW7" s="292"/>
      <c r="FX7" s="292"/>
      <c r="FY7" s="292"/>
      <c r="FZ7" s="292"/>
      <c r="GA7" s="292"/>
      <c r="GB7" s="292"/>
      <c r="GC7" s="292"/>
      <c r="GD7" s="292"/>
      <c r="GE7" s="292"/>
      <c r="GF7" s="292"/>
      <c r="GG7" s="292"/>
      <c r="GH7" s="292"/>
      <c r="GI7" s="292"/>
      <c r="GJ7" s="292"/>
      <c r="GK7" s="292"/>
      <c r="GL7" s="292"/>
      <c r="GM7" s="292"/>
      <c r="GN7" s="292"/>
      <c r="GO7" s="292"/>
      <c r="GP7" s="292"/>
      <c r="GQ7" s="292"/>
      <c r="GR7" s="292"/>
      <c r="GS7" s="292"/>
      <c r="GT7" s="292"/>
      <c r="GU7" s="292"/>
      <c r="GV7" s="292"/>
      <c r="GW7" s="292"/>
      <c r="GX7" s="292"/>
      <c r="GY7" s="292"/>
      <c r="GZ7" s="292"/>
      <c r="HA7" s="292"/>
      <c r="HB7" s="292"/>
      <c r="HC7" s="292"/>
      <c r="HD7" s="292"/>
      <c r="HE7" s="292"/>
      <c r="HF7" s="292"/>
      <c r="HG7" s="292"/>
      <c r="HH7" s="292"/>
      <c r="HI7" s="292"/>
      <c r="HJ7" s="292"/>
      <c r="HK7" s="292"/>
      <c r="HL7" s="292"/>
      <c r="HM7" s="292"/>
      <c r="HN7" s="292"/>
      <c r="HO7" s="292"/>
      <c r="HP7" s="292"/>
      <c r="HQ7" s="292"/>
      <c r="HR7" s="292"/>
      <c r="HS7" s="292"/>
      <c r="HT7" s="292"/>
      <c r="HU7" s="292"/>
      <c r="HV7" s="292"/>
      <c r="HW7" s="292"/>
      <c r="HX7" s="292"/>
      <c r="HY7" s="292"/>
      <c r="HZ7" s="292"/>
      <c r="IA7" s="292"/>
      <c r="IB7" s="292"/>
      <c r="IC7" s="292"/>
      <c r="ID7" s="292"/>
      <c r="IE7" s="292"/>
      <c r="IF7" s="292"/>
      <c r="IG7" s="292"/>
      <c r="IH7" s="292"/>
      <c r="II7" s="292"/>
      <c r="IJ7" s="292"/>
      <c r="IK7" s="292"/>
      <c r="IL7" s="292"/>
      <c r="IM7" s="292"/>
    </row>
    <row r="8" ht="25.5" customHeight="1" spans="1:247">
      <c r="A8" s="288" t="s">
        <v>56</v>
      </c>
      <c r="B8" s="288" t="s">
        <v>57</v>
      </c>
      <c r="C8" s="288" t="s">
        <v>58</v>
      </c>
      <c r="D8" s="288" t="s">
        <v>59</v>
      </c>
      <c r="E8" s="289" t="s">
        <v>60</v>
      </c>
      <c r="F8" s="290">
        <f t="shared" si="0"/>
        <v>7</v>
      </c>
      <c r="G8" s="291">
        <v>7</v>
      </c>
      <c r="H8" s="291">
        <v>7</v>
      </c>
      <c r="I8" s="291"/>
      <c r="J8" s="291">
        <v>0</v>
      </c>
      <c r="K8" s="291"/>
      <c r="L8" s="306">
        <v>0</v>
      </c>
      <c r="M8" s="307">
        <v>0</v>
      </c>
      <c r="N8" s="307"/>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c r="ED8" s="292"/>
      <c r="EE8" s="292"/>
      <c r="EF8" s="292"/>
      <c r="EG8" s="292"/>
      <c r="EH8" s="292"/>
      <c r="EI8" s="292"/>
      <c r="EJ8" s="292"/>
      <c r="EK8" s="292"/>
      <c r="EL8" s="292"/>
      <c r="EM8" s="292"/>
      <c r="EN8" s="292"/>
      <c r="EO8" s="292"/>
      <c r="EP8" s="292"/>
      <c r="EQ8" s="292"/>
      <c r="ER8" s="292"/>
      <c r="ES8" s="292"/>
      <c r="ET8" s="292"/>
      <c r="EU8" s="292"/>
      <c r="EV8" s="292"/>
      <c r="EW8" s="292"/>
      <c r="EX8" s="292"/>
      <c r="EY8" s="292"/>
      <c r="EZ8" s="292"/>
      <c r="FA8" s="292"/>
      <c r="FB8" s="292"/>
      <c r="FC8" s="292"/>
      <c r="FD8" s="292"/>
      <c r="FE8" s="292"/>
      <c r="FF8" s="292"/>
      <c r="FG8" s="292"/>
      <c r="FH8" s="292"/>
      <c r="FI8" s="292"/>
      <c r="FJ8" s="292"/>
      <c r="FK8" s="292"/>
      <c r="FL8" s="292"/>
      <c r="FM8" s="292"/>
      <c r="FN8" s="292"/>
      <c r="FO8" s="292"/>
      <c r="FP8" s="292"/>
      <c r="FQ8" s="292"/>
      <c r="FR8" s="292"/>
      <c r="FS8" s="292"/>
      <c r="FT8" s="292"/>
      <c r="FU8" s="292"/>
      <c r="FV8" s="292"/>
      <c r="FW8" s="292"/>
      <c r="FX8" s="292"/>
      <c r="FY8" s="292"/>
      <c r="FZ8" s="292"/>
      <c r="GA8" s="292"/>
      <c r="GB8" s="292"/>
      <c r="GC8" s="292"/>
      <c r="GD8" s="292"/>
      <c r="GE8" s="292"/>
      <c r="GF8" s="292"/>
      <c r="GG8" s="292"/>
      <c r="GH8" s="292"/>
      <c r="GI8" s="292"/>
      <c r="GJ8" s="292"/>
      <c r="GK8" s="292"/>
      <c r="GL8" s="292"/>
      <c r="GM8" s="292"/>
      <c r="GN8" s="292"/>
      <c r="GO8" s="292"/>
      <c r="GP8" s="292"/>
      <c r="GQ8" s="292"/>
      <c r="GR8" s="292"/>
      <c r="GS8" s="292"/>
      <c r="GT8" s="292"/>
      <c r="GU8" s="292"/>
      <c r="GV8" s="292"/>
      <c r="GW8" s="292"/>
      <c r="GX8" s="292"/>
      <c r="GY8" s="292"/>
      <c r="GZ8" s="292"/>
      <c r="HA8" s="292"/>
      <c r="HB8" s="292"/>
      <c r="HC8" s="292"/>
      <c r="HD8" s="292"/>
      <c r="HE8" s="292"/>
      <c r="HF8" s="292"/>
      <c r="HG8" s="292"/>
      <c r="HH8" s="292"/>
      <c r="HI8" s="292"/>
      <c r="HJ8" s="292"/>
      <c r="HK8" s="292"/>
      <c r="HL8" s="292"/>
      <c r="HM8" s="292"/>
      <c r="HN8" s="292"/>
      <c r="HO8" s="292"/>
      <c r="HP8" s="292"/>
      <c r="HQ8" s="292"/>
      <c r="HR8" s="292"/>
      <c r="HS8" s="292"/>
      <c r="HT8" s="292"/>
      <c r="HU8" s="292"/>
      <c r="HV8" s="292"/>
      <c r="HW8" s="292"/>
      <c r="HX8" s="292"/>
      <c r="HY8" s="292"/>
      <c r="HZ8" s="292"/>
      <c r="IA8" s="292"/>
      <c r="IB8" s="292"/>
      <c r="IC8" s="292"/>
      <c r="ID8" s="292"/>
      <c r="IE8" s="292"/>
      <c r="IF8" s="292"/>
      <c r="IG8" s="292"/>
      <c r="IH8" s="292"/>
      <c r="II8" s="292"/>
      <c r="IJ8" s="292"/>
      <c r="IK8" s="292"/>
      <c r="IL8" s="292"/>
      <c r="IM8" s="292"/>
    </row>
    <row r="9" ht="25.5" customHeight="1" spans="1:247">
      <c r="A9" s="288" t="s">
        <v>56</v>
      </c>
      <c r="B9" s="288" t="s">
        <v>57</v>
      </c>
      <c r="C9" s="288" t="s">
        <v>61</v>
      </c>
      <c r="D9" s="288" t="s">
        <v>59</v>
      </c>
      <c r="E9" s="289" t="s">
        <v>62</v>
      </c>
      <c r="F9" s="290">
        <f t="shared" si="0"/>
        <v>248.3284</v>
      </c>
      <c r="G9" s="291">
        <v>248.3284</v>
      </c>
      <c r="H9" s="291">
        <v>248.3284</v>
      </c>
      <c r="I9" s="291"/>
      <c r="J9" s="291">
        <v>0</v>
      </c>
      <c r="K9" s="291"/>
      <c r="L9" s="306">
        <v>0</v>
      </c>
      <c r="M9" s="307">
        <v>0</v>
      </c>
      <c r="N9" s="307"/>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92"/>
      <c r="FI9" s="292"/>
      <c r="FJ9" s="292"/>
      <c r="FK9" s="292"/>
      <c r="FL9" s="292"/>
      <c r="FM9" s="292"/>
      <c r="FN9" s="292"/>
      <c r="FO9" s="292"/>
      <c r="FP9" s="292"/>
      <c r="FQ9" s="292"/>
      <c r="FR9" s="292"/>
      <c r="FS9" s="292"/>
      <c r="FT9" s="292"/>
      <c r="FU9" s="292"/>
      <c r="FV9" s="292"/>
      <c r="FW9" s="292"/>
      <c r="FX9" s="292"/>
      <c r="FY9" s="292"/>
      <c r="FZ9" s="292"/>
      <c r="GA9" s="292"/>
      <c r="GB9" s="292"/>
      <c r="GC9" s="292"/>
      <c r="GD9" s="292"/>
      <c r="GE9" s="292"/>
      <c r="GF9" s="292"/>
      <c r="GG9" s="292"/>
      <c r="GH9" s="292"/>
      <c r="GI9" s="292"/>
      <c r="GJ9" s="292"/>
      <c r="GK9" s="292"/>
      <c r="GL9" s="292"/>
      <c r="GM9" s="292"/>
      <c r="GN9" s="292"/>
      <c r="GO9" s="292"/>
      <c r="GP9" s="292"/>
      <c r="GQ9" s="292"/>
      <c r="GR9" s="292"/>
      <c r="GS9" s="292"/>
      <c r="GT9" s="292"/>
      <c r="GU9" s="292"/>
      <c r="GV9" s="292"/>
      <c r="GW9" s="292"/>
      <c r="GX9" s="292"/>
      <c r="GY9" s="292"/>
      <c r="GZ9" s="292"/>
      <c r="HA9" s="292"/>
      <c r="HB9" s="292"/>
      <c r="HC9" s="292"/>
      <c r="HD9" s="292"/>
      <c r="HE9" s="292"/>
      <c r="HF9" s="292"/>
      <c r="HG9" s="292"/>
      <c r="HH9" s="292"/>
      <c r="HI9" s="292"/>
      <c r="HJ9" s="292"/>
      <c r="HK9" s="292"/>
      <c r="HL9" s="292"/>
      <c r="HM9" s="292"/>
      <c r="HN9" s="292"/>
      <c r="HO9" s="292"/>
      <c r="HP9" s="292"/>
      <c r="HQ9" s="292"/>
      <c r="HR9" s="292"/>
      <c r="HS9" s="292"/>
      <c r="HT9" s="292"/>
      <c r="HU9" s="292"/>
      <c r="HV9" s="292"/>
      <c r="HW9" s="292"/>
      <c r="HX9" s="292"/>
      <c r="HY9" s="292"/>
      <c r="HZ9" s="292"/>
      <c r="IA9" s="292"/>
      <c r="IB9" s="292"/>
      <c r="IC9" s="292"/>
      <c r="ID9" s="292"/>
      <c r="IE9" s="292"/>
      <c r="IF9" s="292"/>
      <c r="IG9" s="292"/>
      <c r="IH9" s="292"/>
      <c r="II9" s="292"/>
      <c r="IJ9" s="292"/>
      <c r="IK9" s="292"/>
      <c r="IL9" s="292"/>
      <c r="IM9" s="292"/>
    </row>
    <row r="10" ht="25.5" customHeight="1" spans="1:247">
      <c r="A10" s="288" t="s">
        <v>63</v>
      </c>
      <c r="B10" s="288" t="s">
        <v>57</v>
      </c>
      <c r="C10" s="288" t="s">
        <v>58</v>
      </c>
      <c r="D10" s="288" t="s">
        <v>59</v>
      </c>
      <c r="E10" s="289" t="s">
        <v>64</v>
      </c>
      <c r="F10" s="290">
        <f t="shared" si="0"/>
        <v>10.5716</v>
      </c>
      <c r="G10" s="291">
        <v>10.5716</v>
      </c>
      <c r="H10" s="291">
        <v>10.5716</v>
      </c>
      <c r="I10" s="291"/>
      <c r="J10" s="291">
        <v>0</v>
      </c>
      <c r="K10" s="291"/>
      <c r="L10" s="306">
        <v>0</v>
      </c>
      <c r="M10" s="307">
        <v>0</v>
      </c>
      <c r="N10" s="307"/>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I10" s="292"/>
      <c r="DJ10" s="292"/>
      <c r="DK10" s="292"/>
      <c r="DL10" s="292"/>
      <c r="DM10" s="292"/>
      <c r="DN10" s="292"/>
      <c r="DO10" s="292"/>
      <c r="DP10" s="292"/>
      <c r="DQ10" s="292"/>
      <c r="DR10" s="292"/>
      <c r="DS10" s="292"/>
      <c r="DT10" s="292"/>
      <c r="DU10" s="292"/>
      <c r="DV10" s="292"/>
      <c r="DW10" s="292"/>
      <c r="DX10" s="292"/>
      <c r="DY10" s="292"/>
      <c r="DZ10" s="292"/>
      <c r="EA10" s="292"/>
      <c r="EB10" s="292"/>
      <c r="EC10" s="292"/>
      <c r="ED10" s="292"/>
      <c r="EE10" s="292"/>
      <c r="EF10" s="292"/>
      <c r="EG10" s="292"/>
      <c r="EH10" s="292"/>
      <c r="EI10" s="292"/>
      <c r="EJ10" s="292"/>
      <c r="EK10" s="292"/>
      <c r="EL10" s="292"/>
      <c r="EM10" s="292"/>
      <c r="EN10" s="292"/>
      <c r="EO10" s="292"/>
      <c r="EP10" s="292"/>
      <c r="EQ10" s="292"/>
      <c r="ER10" s="292"/>
      <c r="ES10" s="292"/>
      <c r="ET10" s="292"/>
      <c r="EU10" s="292"/>
      <c r="EV10" s="292"/>
      <c r="EW10" s="292"/>
      <c r="EX10" s="292"/>
      <c r="EY10" s="292"/>
      <c r="EZ10" s="292"/>
      <c r="FA10" s="292"/>
      <c r="FB10" s="292"/>
      <c r="FC10" s="292"/>
      <c r="FD10" s="292"/>
      <c r="FE10" s="292"/>
      <c r="FF10" s="292"/>
      <c r="FG10" s="292"/>
      <c r="FH10" s="292"/>
      <c r="FI10" s="292"/>
      <c r="FJ10" s="292"/>
      <c r="FK10" s="292"/>
      <c r="FL10" s="292"/>
      <c r="FM10" s="292"/>
      <c r="FN10" s="292"/>
      <c r="FO10" s="292"/>
      <c r="FP10" s="292"/>
      <c r="FQ10" s="292"/>
      <c r="FR10" s="292"/>
      <c r="FS10" s="292"/>
      <c r="FT10" s="292"/>
      <c r="FU10" s="292"/>
      <c r="FV10" s="292"/>
      <c r="FW10" s="292"/>
      <c r="FX10" s="292"/>
      <c r="FY10" s="292"/>
      <c r="FZ10" s="292"/>
      <c r="GA10" s="292"/>
      <c r="GB10" s="292"/>
      <c r="GC10" s="292"/>
      <c r="GD10" s="292"/>
      <c r="GE10" s="292"/>
      <c r="GF10" s="292"/>
      <c r="GG10" s="292"/>
      <c r="GH10" s="292"/>
      <c r="GI10" s="292"/>
      <c r="GJ10" s="292"/>
      <c r="GK10" s="292"/>
      <c r="GL10" s="292"/>
      <c r="GM10" s="292"/>
      <c r="GN10" s="292"/>
      <c r="GO10" s="292"/>
      <c r="GP10" s="292"/>
      <c r="GQ10" s="292"/>
      <c r="GR10" s="292"/>
      <c r="GS10" s="292"/>
      <c r="GT10" s="292"/>
      <c r="GU10" s="292"/>
      <c r="GV10" s="292"/>
      <c r="GW10" s="292"/>
      <c r="GX10" s="292"/>
      <c r="GY10" s="292"/>
      <c r="GZ10" s="292"/>
      <c r="HA10" s="292"/>
      <c r="HB10" s="292"/>
      <c r="HC10" s="292"/>
      <c r="HD10" s="292"/>
      <c r="HE10" s="292"/>
      <c r="HF10" s="292"/>
      <c r="HG10" s="292"/>
      <c r="HH10" s="292"/>
      <c r="HI10" s="292"/>
      <c r="HJ10" s="292"/>
      <c r="HK10" s="292"/>
      <c r="HL10" s="292"/>
      <c r="HM10" s="292"/>
      <c r="HN10" s="292"/>
      <c r="HO10" s="292"/>
      <c r="HP10" s="292"/>
      <c r="HQ10" s="292"/>
      <c r="HR10" s="292"/>
      <c r="HS10" s="292"/>
      <c r="HT10" s="292"/>
      <c r="HU10" s="292"/>
      <c r="HV10" s="292"/>
      <c r="HW10" s="292"/>
      <c r="HX10" s="292"/>
      <c r="HY10" s="292"/>
      <c r="HZ10" s="292"/>
      <c r="IA10" s="292"/>
      <c r="IB10" s="292"/>
      <c r="IC10" s="292"/>
      <c r="ID10" s="292"/>
      <c r="IE10" s="292"/>
      <c r="IF10" s="292"/>
      <c r="IG10" s="292"/>
      <c r="IH10" s="292"/>
      <c r="II10" s="292"/>
      <c r="IJ10" s="292"/>
      <c r="IK10" s="292"/>
      <c r="IL10" s="292"/>
      <c r="IM10" s="292"/>
    </row>
    <row r="11" ht="25.5" customHeight="1" spans="1:247">
      <c r="A11" s="288" t="s">
        <v>63</v>
      </c>
      <c r="B11" s="288" t="s">
        <v>57</v>
      </c>
      <c r="C11" s="288" t="s">
        <v>57</v>
      </c>
      <c r="D11" s="288" t="s">
        <v>59</v>
      </c>
      <c r="E11" s="289" t="s">
        <v>65</v>
      </c>
      <c r="F11" s="290">
        <f t="shared" si="0"/>
        <v>32.8073</v>
      </c>
      <c r="G11" s="291">
        <v>32.8073</v>
      </c>
      <c r="H11" s="291">
        <v>32.8073</v>
      </c>
      <c r="I11" s="291"/>
      <c r="J11" s="291">
        <v>0</v>
      </c>
      <c r="K11" s="291"/>
      <c r="L11" s="306">
        <v>0</v>
      </c>
      <c r="M11" s="307">
        <v>0</v>
      </c>
      <c r="N11" s="307"/>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c r="ED11" s="292"/>
      <c r="EE11" s="292"/>
      <c r="EF11" s="292"/>
      <c r="EG11" s="292"/>
      <c r="EH11" s="292"/>
      <c r="EI11" s="292"/>
      <c r="EJ11" s="292"/>
      <c r="EK11" s="292"/>
      <c r="EL11" s="292"/>
      <c r="EM11" s="292"/>
      <c r="EN11" s="292"/>
      <c r="EO11" s="292"/>
      <c r="EP11" s="292"/>
      <c r="EQ11" s="292"/>
      <c r="ER11" s="292"/>
      <c r="ES11" s="292"/>
      <c r="ET11" s="292"/>
      <c r="EU11" s="292"/>
      <c r="EV11" s="292"/>
      <c r="EW11" s="292"/>
      <c r="EX11" s="292"/>
      <c r="EY11" s="292"/>
      <c r="EZ11" s="292"/>
      <c r="FA11" s="292"/>
      <c r="FB11" s="292"/>
      <c r="FC11" s="292"/>
      <c r="FD11" s="292"/>
      <c r="FE11" s="292"/>
      <c r="FF11" s="292"/>
      <c r="FG11" s="292"/>
      <c r="FH11" s="292"/>
      <c r="FI11" s="292"/>
      <c r="FJ11" s="292"/>
      <c r="FK11" s="292"/>
      <c r="FL11" s="292"/>
      <c r="FM11" s="292"/>
      <c r="FN11" s="292"/>
      <c r="FO11" s="292"/>
      <c r="FP11" s="292"/>
      <c r="FQ11" s="292"/>
      <c r="FR11" s="292"/>
      <c r="FS11" s="292"/>
      <c r="FT11" s="292"/>
      <c r="FU11" s="292"/>
      <c r="FV11" s="292"/>
      <c r="FW11" s="292"/>
      <c r="FX11" s="292"/>
      <c r="FY11" s="292"/>
      <c r="FZ11" s="292"/>
      <c r="GA11" s="292"/>
      <c r="GB11" s="292"/>
      <c r="GC11" s="292"/>
      <c r="GD11" s="292"/>
      <c r="GE11" s="292"/>
      <c r="GF11" s="292"/>
      <c r="GG11" s="292"/>
      <c r="GH11" s="292"/>
      <c r="GI11" s="292"/>
      <c r="GJ11" s="292"/>
      <c r="GK11" s="292"/>
      <c r="GL11" s="292"/>
      <c r="GM11" s="292"/>
      <c r="GN11" s="292"/>
      <c r="GO11" s="292"/>
      <c r="GP11" s="292"/>
      <c r="GQ11" s="292"/>
      <c r="GR11" s="292"/>
      <c r="GS11" s="292"/>
      <c r="GT11" s="292"/>
      <c r="GU11" s="292"/>
      <c r="GV11" s="292"/>
      <c r="GW11" s="292"/>
      <c r="GX11" s="292"/>
      <c r="GY11" s="292"/>
      <c r="GZ11" s="292"/>
      <c r="HA11" s="292"/>
      <c r="HB11" s="292"/>
      <c r="HC11" s="292"/>
      <c r="HD11" s="292"/>
      <c r="HE11" s="292"/>
      <c r="HF11" s="292"/>
      <c r="HG11" s="292"/>
      <c r="HH11" s="292"/>
      <c r="HI11" s="292"/>
      <c r="HJ11" s="292"/>
      <c r="HK11" s="292"/>
      <c r="HL11" s="292"/>
      <c r="HM11" s="292"/>
      <c r="HN11" s="292"/>
      <c r="HO11" s="292"/>
      <c r="HP11" s="292"/>
      <c r="HQ11" s="292"/>
      <c r="HR11" s="292"/>
      <c r="HS11" s="292"/>
      <c r="HT11" s="292"/>
      <c r="HU11" s="292"/>
      <c r="HV11" s="292"/>
      <c r="HW11" s="292"/>
      <c r="HX11" s="292"/>
      <c r="HY11" s="292"/>
      <c r="HZ11" s="292"/>
      <c r="IA11" s="292"/>
      <c r="IB11" s="292"/>
      <c r="IC11" s="292"/>
      <c r="ID11" s="292"/>
      <c r="IE11" s="292"/>
      <c r="IF11" s="292"/>
      <c r="IG11" s="292"/>
      <c r="IH11" s="292"/>
      <c r="II11" s="292"/>
      <c r="IJ11" s="292"/>
      <c r="IK11" s="292"/>
      <c r="IL11" s="292"/>
      <c r="IM11" s="292"/>
    </row>
    <row r="12" ht="25.5" customHeight="1" spans="1:247">
      <c r="A12" s="288" t="s">
        <v>63</v>
      </c>
      <c r="B12" s="288" t="s">
        <v>61</v>
      </c>
      <c r="C12" s="288" t="s">
        <v>61</v>
      </c>
      <c r="D12" s="288" t="s">
        <v>59</v>
      </c>
      <c r="E12" s="289" t="s">
        <v>66</v>
      </c>
      <c r="F12" s="290">
        <f t="shared" si="0"/>
        <v>1.4353</v>
      </c>
      <c r="G12" s="291">
        <v>1.4353</v>
      </c>
      <c r="H12" s="291">
        <v>1.4353</v>
      </c>
      <c r="I12" s="291"/>
      <c r="J12" s="291">
        <v>0</v>
      </c>
      <c r="K12" s="291"/>
      <c r="L12" s="306">
        <v>0</v>
      </c>
      <c r="M12" s="307">
        <v>0</v>
      </c>
      <c r="N12" s="307"/>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292"/>
      <c r="EH12" s="292"/>
      <c r="EI12" s="292"/>
      <c r="EJ12" s="292"/>
      <c r="EK12" s="292"/>
      <c r="EL12" s="292"/>
      <c r="EM12" s="292"/>
      <c r="EN12" s="292"/>
      <c r="EO12" s="292"/>
      <c r="EP12" s="292"/>
      <c r="EQ12" s="292"/>
      <c r="ER12" s="292"/>
      <c r="ES12" s="292"/>
      <c r="ET12" s="292"/>
      <c r="EU12" s="292"/>
      <c r="EV12" s="292"/>
      <c r="EW12" s="292"/>
      <c r="EX12" s="292"/>
      <c r="EY12" s="292"/>
      <c r="EZ12" s="292"/>
      <c r="FA12" s="292"/>
      <c r="FB12" s="292"/>
      <c r="FC12" s="292"/>
      <c r="FD12" s="292"/>
      <c r="FE12" s="292"/>
      <c r="FF12" s="292"/>
      <c r="FG12" s="292"/>
      <c r="FH12" s="292"/>
      <c r="FI12" s="292"/>
      <c r="FJ12" s="292"/>
      <c r="FK12" s="292"/>
      <c r="FL12" s="292"/>
      <c r="FM12" s="292"/>
      <c r="FN12" s="292"/>
      <c r="FO12" s="292"/>
      <c r="FP12" s="292"/>
      <c r="FQ12" s="292"/>
      <c r="FR12" s="292"/>
      <c r="FS12" s="292"/>
      <c r="FT12" s="292"/>
      <c r="FU12" s="292"/>
      <c r="FV12" s="292"/>
      <c r="FW12" s="292"/>
      <c r="FX12" s="292"/>
      <c r="FY12" s="292"/>
      <c r="FZ12" s="292"/>
      <c r="GA12" s="292"/>
      <c r="GB12" s="292"/>
      <c r="GC12" s="292"/>
      <c r="GD12" s="292"/>
      <c r="GE12" s="292"/>
      <c r="GF12" s="292"/>
      <c r="GG12" s="292"/>
      <c r="GH12" s="292"/>
      <c r="GI12" s="292"/>
      <c r="GJ12" s="292"/>
      <c r="GK12" s="292"/>
      <c r="GL12" s="292"/>
      <c r="GM12" s="292"/>
      <c r="GN12" s="292"/>
      <c r="GO12" s="292"/>
      <c r="GP12" s="292"/>
      <c r="GQ12" s="292"/>
      <c r="GR12" s="292"/>
      <c r="GS12" s="292"/>
      <c r="GT12" s="292"/>
      <c r="GU12" s="292"/>
      <c r="GV12" s="292"/>
      <c r="GW12" s="292"/>
      <c r="GX12" s="292"/>
      <c r="GY12" s="292"/>
      <c r="GZ12" s="292"/>
      <c r="HA12" s="292"/>
      <c r="HB12" s="292"/>
      <c r="HC12" s="292"/>
      <c r="HD12" s="292"/>
      <c r="HE12" s="292"/>
      <c r="HF12" s="292"/>
      <c r="HG12" s="292"/>
      <c r="HH12" s="292"/>
      <c r="HI12" s="292"/>
      <c r="HJ12" s="292"/>
      <c r="HK12" s="292"/>
      <c r="HL12" s="292"/>
      <c r="HM12" s="292"/>
      <c r="HN12" s="292"/>
      <c r="HO12" s="292"/>
      <c r="HP12" s="292"/>
      <c r="HQ12" s="292"/>
      <c r="HR12" s="292"/>
      <c r="HS12" s="292"/>
      <c r="HT12" s="292"/>
      <c r="HU12" s="292"/>
      <c r="HV12" s="292"/>
      <c r="HW12" s="292"/>
      <c r="HX12" s="292"/>
      <c r="HY12" s="292"/>
      <c r="HZ12" s="292"/>
      <c r="IA12" s="292"/>
      <c r="IB12" s="292"/>
      <c r="IC12" s="292"/>
      <c r="ID12" s="292"/>
      <c r="IE12" s="292"/>
      <c r="IF12" s="292"/>
      <c r="IG12" s="292"/>
      <c r="IH12" s="292"/>
      <c r="II12" s="292"/>
      <c r="IJ12" s="292"/>
      <c r="IK12" s="292"/>
      <c r="IL12" s="292"/>
      <c r="IM12" s="292"/>
    </row>
    <row r="13" ht="25.5" customHeight="1" spans="1:247">
      <c r="A13" s="288" t="s">
        <v>67</v>
      </c>
      <c r="B13" s="288" t="s">
        <v>68</v>
      </c>
      <c r="C13" s="288" t="s">
        <v>58</v>
      </c>
      <c r="D13" s="288" t="s">
        <v>59</v>
      </c>
      <c r="E13" s="289" t="s">
        <v>69</v>
      </c>
      <c r="F13" s="290">
        <f t="shared" si="0"/>
        <v>15.3784</v>
      </c>
      <c r="G13" s="291">
        <v>15.3784</v>
      </c>
      <c r="H13" s="291">
        <v>15.3784</v>
      </c>
      <c r="I13" s="291"/>
      <c r="J13" s="291">
        <v>0</v>
      </c>
      <c r="K13" s="291"/>
      <c r="L13" s="306">
        <v>0</v>
      </c>
      <c r="M13" s="307">
        <v>0</v>
      </c>
      <c r="N13" s="307"/>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2"/>
      <c r="EL13" s="292"/>
      <c r="EM13" s="292"/>
      <c r="EN13" s="292"/>
      <c r="EO13" s="292"/>
      <c r="EP13" s="292"/>
      <c r="EQ13" s="292"/>
      <c r="ER13" s="292"/>
      <c r="ES13" s="292"/>
      <c r="ET13" s="292"/>
      <c r="EU13" s="292"/>
      <c r="EV13" s="292"/>
      <c r="EW13" s="292"/>
      <c r="EX13" s="292"/>
      <c r="EY13" s="292"/>
      <c r="EZ13" s="292"/>
      <c r="FA13" s="292"/>
      <c r="FB13" s="292"/>
      <c r="FC13" s="292"/>
      <c r="FD13" s="292"/>
      <c r="FE13" s="292"/>
      <c r="FF13" s="292"/>
      <c r="FG13" s="292"/>
      <c r="FH13" s="292"/>
      <c r="FI13" s="292"/>
      <c r="FJ13" s="292"/>
      <c r="FK13" s="292"/>
      <c r="FL13" s="292"/>
      <c r="FM13" s="292"/>
      <c r="FN13" s="292"/>
      <c r="FO13" s="292"/>
      <c r="FP13" s="292"/>
      <c r="FQ13" s="292"/>
      <c r="FR13" s="292"/>
      <c r="FS13" s="292"/>
      <c r="FT13" s="292"/>
      <c r="FU13" s="292"/>
      <c r="FV13" s="292"/>
      <c r="FW13" s="292"/>
      <c r="FX13" s="292"/>
      <c r="FY13" s="292"/>
      <c r="FZ13" s="292"/>
      <c r="GA13" s="292"/>
      <c r="GB13" s="292"/>
      <c r="GC13" s="292"/>
      <c r="GD13" s="292"/>
      <c r="GE13" s="292"/>
      <c r="GF13" s="292"/>
      <c r="GG13" s="292"/>
      <c r="GH13" s="292"/>
      <c r="GI13" s="292"/>
      <c r="GJ13" s="292"/>
      <c r="GK13" s="292"/>
      <c r="GL13" s="292"/>
      <c r="GM13" s="292"/>
      <c r="GN13" s="292"/>
      <c r="GO13" s="292"/>
      <c r="GP13" s="292"/>
      <c r="GQ13" s="292"/>
      <c r="GR13" s="292"/>
      <c r="GS13" s="292"/>
      <c r="GT13" s="292"/>
      <c r="GU13" s="292"/>
      <c r="GV13" s="292"/>
      <c r="GW13" s="292"/>
      <c r="GX13" s="292"/>
      <c r="GY13" s="292"/>
      <c r="GZ13" s="292"/>
      <c r="HA13" s="292"/>
      <c r="HB13" s="292"/>
      <c r="HC13" s="292"/>
      <c r="HD13" s="292"/>
      <c r="HE13" s="292"/>
      <c r="HF13" s="292"/>
      <c r="HG13" s="292"/>
      <c r="HH13" s="292"/>
      <c r="HI13" s="292"/>
      <c r="HJ13" s="292"/>
      <c r="HK13" s="292"/>
      <c r="HL13" s="292"/>
      <c r="HM13" s="292"/>
      <c r="HN13" s="292"/>
      <c r="HO13" s="292"/>
      <c r="HP13" s="292"/>
      <c r="HQ13" s="292"/>
      <c r="HR13" s="292"/>
      <c r="HS13" s="292"/>
      <c r="HT13" s="292"/>
      <c r="HU13" s="292"/>
      <c r="HV13" s="292"/>
      <c r="HW13" s="292"/>
      <c r="HX13" s="292"/>
      <c r="HY13" s="292"/>
      <c r="HZ13" s="292"/>
      <c r="IA13" s="292"/>
      <c r="IB13" s="292"/>
      <c r="IC13" s="292"/>
      <c r="ID13" s="292"/>
      <c r="IE13" s="292"/>
      <c r="IF13" s="292"/>
      <c r="IG13" s="292"/>
      <c r="IH13" s="292"/>
      <c r="II13" s="292"/>
      <c r="IJ13" s="292"/>
      <c r="IK13" s="292"/>
      <c r="IL13" s="292"/>
      <c r="IM13" s="292"/>
    </row>
    <row r="14" ht="25.5" customHeight="1" spans="1:247">
      <c r="A14" s="288" t="s">
        <v>70</v>
      </c>
      <c r="B14" s="288" t="s">
        <v>58</v>
      </c>
      <c r="C14" s="288" t="s">
        <v>71</v>
      </c>
      <c r="D14" s="288" t="s">
        <v>59</v>
      </c>
      <c r="E14" s="289" t="s">
        <v>72</v>
      </c>
      <c r="F14" s="290">
        <f t="shared" si="0"/>
        <v>24.6054</v>
      </c>
      <c r="G14" s="291">
        <v>24.6054</v>
      </c>
      <c r="H14" s="291">
        <v>24.6054</v>
      </c>
      <c r="I14" s="291"/>
      <c r="J14" s="291">
        <v>0</v>
      </c>
      <c r="K14" s="291"/>
      <c r="L14" s="306">
        <v>0</v>
      </c>
      <c r="M14" s="307">
        <v>0</v>
      </c>
      <c r="N14" s="307"/>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292"/>
      <c r="EH14" s="292"/>
      <c r="EI14" s="292"/>
      <c r="EJ14" s="292"/>
      <c r="EK14" s="292"/>
      <c r="EL14" s="292"/>
      <c r="EM14" s="292"/>
      <c r="EN14" s="292"/>
      <c r="EO14" s="292"/>
      <c r="EP14" s="292"/>
      <c r="EQ14" s="292"/>
      <c r="ER14" s="292"/>
      <c r="ES14" s="292"/>
      <c r="ET14" s="292"/>
      <c r="EU14" s="292"/>
      <c r="EV14" s="292"/>
      <c r="EW14" s="292"/>
      <c r="EX14" s="292"/>
      <c r="EY14" s="292"/>
      <c r="EZ14" s="292"/>
      <c r="FA14" s="292"/>
      <c r="FB14" s="292"/>
      <c r="FC14" s="292"/>
      <c r="FD14" s="292"/>
      <c r="FE14" s="292"/>
      <c r="FF14" s="292"/>
      <c r="FG14" s="292"/>
      <c r="FH14" s="292"/>
      <c r="FI14" s="292"/>
      <c r="FJ14" s="292"/>
      <c r="FK14" s="292"/>
      <c r="FL14" s="292"/>
      <c r="FM14" s="292"/>
      <c r="FN14" s="292"/>
      <c r="FO14" s="292"/>
      <c r="FP14" s="292"/>
      <c r="FQ14" s="292"/>
      <c r="FR14" s="292"/>
      <c r="FS14" s="292"/>
      <c r="FT14" s="292"/>
      <c r="FU14" s="292"/>
      <c r="FV14" s="292"/>
      <c r="FW14" s="292"/>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2"/>
      <c r="HC14" s="292"/>
      <c r="HD14" s="292"/>
      <c r="HE14" s="292"/>
      <c r="HF14" s="292"/>
      <c r="HG14" s="292"/>
      <c r="HH14" s="292"/>
      <c r="HI14" s="292"/>
      <c r="HJ14" s="292"/>
      <c r="HK14" s="292"/>
      <c r="HL14" s="292"/>
      <c r="HM14" s="292"/>
      <c r="HN14" s="292"/>
      <c r="HO14" s="292"/>
      <c r="HP14" s="292"/>
      <c r="HQ14" s="292"/>
      <c r="HR14" s="292"/>
      <c r="HS14" s="292"/>
      <c r="HT14" s="292"/>
      <c r="HU14" s="292"/>
      <c r="HV14" s="292"/>
      <c r="HW14" s="292"/>
      <c r="HX14" s="292"/>
      <c r="HY14" s="292"/>
      <c r="HZ14" s="292"/>
      <c r="IA14" s="292"/>
      <c r="IB14" s="292"/>
      <c r="IC14" s="292"/>
      <c r="ID14" s="292"/>
      <c r="IE14" s="292"/>
      <c r="IF14" s="292"/>
      <c r="IG14" s="292"/>
      <c r="IH14" s="292"/>
      <c r="II14" s="292"/>
      <c r="IJ14" s="292"/>
      <c r="IK14" s="292"/>
      <c r="IL14" s="292"/>
      <c r="IM14" s="292"/>
    </row>
    <row r="15" ht="23.45" customHeight="1" spans="1:247">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292"/>
      <c r="FK15" s="292"/>
      <c r="FL15" s="292"/>
      <c r="FM15" s="292"/>
      <c r="FN15" s="292"/>
      <c r="FO15" s="292"/>
      <c r="FP15" s="292"/>
      <c r="FQ15" s="292"/>
      <c r="FR15" s="292"/>
      <c r="FS15" s="292"/>
      <c r="FT15" s="292"/>
      <c r="FU15" s="292"/>
      <c r="FV15" s="292"/>
      <c r="FW15" s="292"/>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2"/>
      <c r="HF15" s="292"/>
      <c r="HG15" s="292"/>
      <c r="HH15" s="292"/>
      <c r="HI15" s="292"/>
      <c r="HJ15" s="292"/>
      <c r="HK15" s="292"/>
      <c r="HL15" s="292"/>
      <c r="HM15" s="292"/>
      <c r="HN15" s="292"/>
      <c r="HO15" s="292"/>
      <c r="HP15" s="292"/>
      <c r="HQ15" s="292"/>
      <c r="HR15" s="292"/>
      <c r="HS15" s="292"/>
      <c r="HT15" s="292"/>
      <c r="HU15" s="292"/>
      <c r="HV15" s="292"/>
      <c r="HW15" s="292"/>
      <c r="HX15" s="292"/>
      <c r="HY15" s="292"/>
      <c r="HZ15" s="292"/>
      <c r="IA15" s="292"/>
      <c r="IB15" s="292"/>
      <c r="IC15" s="292"/>
      <c r="ID15" s="292"/>
      <c r="IE15" s="292"/>
      <c r="IF15" s="292"/>
      <c r="IG15" s="292"/>
      <c r="IH15" s="292"/>
      <c r="II15" s="292"/>
      <c r="IJ15" s="292"/>
      <c r="IK15" s="292"/>
      <c r="IL15" s="292"/>
      <c r="IM15" s="292"/>
    </row>
    <row r="16" ht="23.45" customHeight="1" spans="1:247">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292"/>
      <c r="EU16" s="292"/>
      <c r="EV16" s="292"/>
      <c r="EW16" s="292"/>
      <c r="EX16" s="292"/>
      <c r="EY16" s="292"/>
      <c r="EZ16" s="292"/>
      <c r="FA16" s="292"/>
      <c r="FB16" s="292"/>
      <c r="FC16" s="292"/>
      <c r="FD16" s="292"/>
      <c r="FE16" s="292"/>
      <c r="FF16" s="292"/>
      <c r="FG16" s="292"/>
      <c r="FH16" s="292"/>
      <c r="FI16" s="292"/>
      <c r="FJ16" s="292"/>
      <c r="FK16" s="292"/>
      <c r="FL16" s="292"/>
      <c r="FM16" s="292"/>
      <c r="FN16" s="292"/>
      <c r="FO16" s="292"/>
      <c r="FP16" s="292"/>
      <c r="FQ16" s="292"/>
      <c r="FR16" s="292"/>
      <c r="FS16" s="292"/>
      <c r="FT16" s="292"/>
      <c r="FU16" s="292"/>
      <c r="FV16" s="292"/>
      <c r="FW16" s="292"/>
      <c r="FX16" s="292"/>
      <c r="FY16" s="292"/>
      <c r="FZ16" s="292"/>
      <c r="GA16" s="292"/>
      <c r="GB16" s="292"/>
      <c r="GC16" s="292"/>
      <c r="GD16" s="292"/>
      <c r="GE16" s="292"/>
      <c r="GF16" s="292"/>
      <c r="GG16" s="292"/>
      <c r="GH16" s="292"/>
      <c r="GI16" s="292"/>
      <c r="GJ16" s="292"/>
      <c r="GK16" s="292"/>
      <c r="GL16" s="292"/>
      <c r="GM16" s="292"/>
      <c r="GN16" s="292"/>
      <c r="GO16" s="292"/>
      <c r="GP16" s="292"/>
      <c r="GQ16" s="292"/>
      <c r="GR16" s="292"/>
      <c r="GS16" s="292"/>
      <c r="GT16" s="292"/>
      <c r="GU16" s="292"/>
      <c r="GV16" s="292"/>
      <c r="GW16" s="292"/>
      <c r="GX16" s="292"/>
      <c r="GY16" s="292"/>
      <c r="GZ16" s="292"/>
      <c r="HA16" s="292"/>
      <c r="HB16" s="292"/>
      <c r="HC16" s="292"/>
      <c r="HD16" s="292"/>
      <c r="HE16" s="292"/>
      <c r="HF16" s="292"/>
      <c r="HG16" s="292"/>
      <c r="HH16" s="292"/>
      <c r="HI16" s="292"/>
      <c r="HJ16" s="292"/>
      <c r="HK16" s="292"/>
      <c r="HL16" s="292"/>
      <c r="HM16" s="292"/>
      <c r="HN16" s="292"/>
      <c r="HO16" s="292"/>
      <c r="HP16" s="292"/>
      <c r="HQ16" s="292"/>
      <c r="HR16" s="292"/>
      <c r="HS16" s="292"/>
      <c r="HT16" s="292"/>
      <c r="HU16" s="292"/>
      <c r="HV16" s="292"/>
      <c r="HW16" s="292"/>
      <c r="HX16" s="292"/>
      <c r="HY16" s="292"/>
      <c r="HZ16" s="292"/>
      <c r="IA16" s="292"/>
      <c r="IB16" s="292"/>
      <c r="IC16" s="292"/>
      <c r="ID16" s="292"/>
      <c r="IE16" s="292"/>
      <c r="IF16" s="292"/>
      <c r="IG16" s="292"/>
      <c r="IH16" s="292"/>
      <c r="II16" s="292"/>
      <c r="IJ16" s="292"/>
      <c r="IK16" s="292"/>
      <c r="IL16" s="292"/>
      <c r="IM16" s="292"/>
    </row>
    <row r="17" ht="23.45" customHeight="1" spans="1:247">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c r="ED17" s="292"/>
      <c r="EE17" s="292"/>
      <c r="EF17" s="292"/>
      <c r="EG17" s="292"/>
      <c r="EH17" s="292"/>
      <c r="EI17" s="292"/>
      <c r="EJ17" s="292"/>
      <c r="EK17" s="292"/>
      <c r="EL17" s="292"/>
      <c r="EM17" s="292"/>
      <c r="EN17" s="292"/>
      <c r="EO17" s="292"/>
      <c r="EP17" s="292"/>
      <c r="EQ17" s="292"/>
      <c r="ER17" s="292"/>
      <c r="ES17" s="292"/>
      <c r="ET17" s="292"/>
      <c r="EU17" s="292"/>
      <c r="EV17" s="292"/>
      <c r="EW17" s="292"/>
      <c r="EX17" s="292"/>
      <c r="EY17" s="292"/>
      <c r="EZ17" s="292"/>
      <c r="FA17" s="292"/>
      <c r="FB17" s="292"/>
      <c r="FC17" s="292"/>
      <c r="FD17" s="292"/>
      <c r="FE17" s="292"/>
      <c r="FF17" s="292"/>
      <c r="FG17" s="292"/>
      <c r="FH17" s="292"/>
      <c r="FI17" s="292"/>
      <c r="FJ17" s="292"/>
      <c r="FK17" s="292"/>
      <c r="FL17" s="292"/>
      <c r="FM17" s="292"/>
      <c r="FN17" s="292"/>
      <c r="FO17" s="292"/>
      <c r="FP17" s="292"/>
      <c r="FQ17" s="292"/>
      <c r="FR17" s="292"/>
      <c r="FS17" s="292"/>
      <c r="FT17" s="292"/>
      <c r="FU17" s="292"/>
      <c r="FV17" s="292"/>
      <c r="FW17" s="292"/>
      <c r="FX17" s="292"/>
      <c r="FY17" s="292"/>
      <c r="FZ17" s="292"/>
      <c r="GA17" s="292"/>
      <c r="GB17" s="292"/>
      <c r="GC17" s="292"/>
      <c r="GD17" s="292"/>
      <c r="GE17" s="292"/>
      <c r="GF17" s="292"/>
      <c r="GG17" s="292"/>
      <c r="GH17" s="292"/>
      <c r="GI17" s="292"/>
      <c r="GJ17" s="292"/>
      <c r="GK17" s="292"/>
      <c r="GL17" s="292"/>
      <c r="GM17" s="292"/>
      <c r="GN17" s="292"/>
      <c r="GO17" s="292"/>
      <c r="GP17" s="292"/>
      <c r="GQ17" s="292"/>
      <c r="GR17" s="292"/>
      <c r="GS17" s="292"/>
      <c r="GT17" s="292"/>
      <c r="GU17" s="292"/>
      <c r="GV17" s="292"/>
      <c r="GW17" s="292"/>
      <c r="GX17" s="292"/>
      <c r="GY17" s="292"/>
      <c r="GZ17" s="292"/>
      <c r="HA17" s="292"/>
      <c r="HB17" s="292"/>
      <c r="HC17" s="292"/>
      <c r="HD17" s="292"/>
      <c r="HE17" s="292"/>
      <c r="HF17" s="292"/>
      <c r="HG17" s="292"/>
      <c r="HH17" s="292"/>
      <c r="HI17" s="292"/>
      <c r="HJ17" s="292"/>
      <c r="HK17" s="292"/>
      <c r="HL17" s="292"/>
      <c r="HM17" s="292"/>
      <c r="HN17" s="292"/>
      <c r="HO17" s="292"/>
      <c r="HP17" s="292"/>
      <c r="HQ17" s="292"/>
      <c r="HR17" s="292"/>
      <c r="HS17" s="292"/>
      <c r="HT17" s="292"/>
      <c r="HU17" s="292"/>
      <c r="HV17" s="292"/>
      <c r="HW17" s="292"/>
      <c r="HX17" s="292"/>
      <c r="HY17" s="292"/>
      <c r="HZ17" s="292"/>
      <c r="IA17" s="292"/>
      <c r="IB17" s="292"/>
      <c r="IC17" s="292"/>
      <c r="ID17" s="292"/>
      <c r="IE17" s="292"/>
      <c r="IF17" s="292"/>
      <c r="IG17" s="292"/>
      <c r="IH17" s="292"/>
      <c r="II17" s="292"/>
      <c r="IJ17" s="292"/>
      <c r="IK17" s="292"/>
      <c r="IL17" s="292"/>
      <c r="IM17" s="292"/>
    </row>
    <row r="18" ht="23.45" customHeight="1" spans="1:247">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c r="DQ18" s="292"/>
      <c r="DR18" s="292"/>
      <c r="DS18" s="292"/>
      <c r="DT18" s="292"/>
      <c r="DU18" s="292"/>
      <c r="DV18" s="292"/>
      <c r="DW18" s="292"/>
      <c r="DX18" s="292"/>
      <c r="DY18" s="292"/>
      <c r="DZ18" s="292"/>
      <c r="EA18" s="292"/>
      <c r="EB18" s="292"/>
      <c r="EC18" s="292"/>
      <c r="ED18" s="292"/>
      <c r="EE18" s="292"/>
      <c r="EF18" s="292"/>
      <c r="EG18" s="292"/>
      <c r="EH18" s="292"/>
      <c r="EI18" s="292"/>
      <c r="EJ18" s="292"/>
      <c r="EK18" s="292"/>
      <c r="EL18" s="292"/>
      <c r="EM18" s="292"/>
      <c r="EN18" s="292"/>
      <c r="EO18" s="292"/>
      <c r="EP18" s="292"/>
      <c r="EQ18" s="292"/>
      <c r="ER18" s="292"/>
      <c r="ES18" s="292"/>
      <c r="ET18" s="292"/>
      <c r="EU18" s="292"/>
      <c r="EV18" s="292"/>
      <c r="EW18" s="292"/>
      <c r="EX18" s="292"/>
      <c r="EY18" s="292"/>
      <c r="EZ18" s="292"/>
      <c r="FA18" s="292"/>
      <c r="FB18" s="292"/>
      <c r="FC18" s="292"/>
      <c r="FD18" s="292"/>
      <c r="FE18" s="292"/>
      <c r="FF18" s="292"/>
      <c r="FG18" s="292"/>
      <c r="FH18" s="292"/>
      <c r="FI18" s="292"/>
      <c r="FJ18" s="292"/>
      <c r="FK18" s="292"/>
      <c r="FL18" s="292"/>
      <c r="FM18" s="292"/>
      <c r="FN18" s="292"/>
      <c r="FO18" s="292"/>
      <c r="FP18" s="292"/>
      <c r="FQ18" s="292"/>
      <c r="FR18" s="292"/>
      <c r="FS18" s="292"/>
      <c r="FT18" s="292"/>
      <c r="FU18" s="292"/>
      <c r="FV18" s="292"/>
      <c r="FW18" s="292"/>
      <c r="FX18" s="292"/>
      <c r="FY18" s="292"/>
      <c r="FZ18" s="292"/>
      <c r="GA18" s="292"/>
      <c r="GB18" s="292"/>
      <c r="GC18" s="292"/>
      <c r="GD18" s="292"/>
      <c r="GE18" s="292"/>
      <c r="GF18" s="292"/>
      <c r="GG18" s="292"/>
      <c r="GH18" s="292"/>
      <c r="GI18" s="292"/>
      <c r="GJ18" s="292"/>
      <c r="GK18" s="292"/>
      <c r="GL18" s="292"/>
      <c r="GM18" s="292"/>
      <c r="GN18" s="292"/>
      <c r="GO18" s="292"/>
      <c r="GP18" s="292"/>
      <c r="GQ18" s="292"/>
      <c r="GR18" s="292"/>
      <c r="GS18" s="292"/>
      <c r="GT18" s="292"/>
      <c r="GU18" s="292"/>
      <c r="GV18" s="292"/>
      <c r="GW18" s="292"/>
      <c r="GX18" s="292"/>
      <c r="GY18" s="292"/>
      <c r="GZ18" s="292"/>
      <c r="HA18" s="292"/>
      <c r="HB18" s="292"/>
      <c r="HC18" s="292"/>
      <c r="HD18" s="292"/>
      <c r="HE18" s="292"/>
      <c r="HF18" s="292"/>
      <c r="HG18" s="292"/>
      <c r="HH18" s="292"/>
      <c r="HI18" s="292"/>
      <c r="HJ18" s="292"/>
      <c r="HK18" s="292"/>
      <c r="HL18" s="292"/>
      <c r="HM18" s="292"/>
      <c r="HN18" s="292"/>
      <c r="HO18" s="292"/>
      <c r="HP18" s="292"/>
      <c r="HQ18" s="292"/>
      <c r="HR18" s="292"/>
      <c r="HS18" s="292"/>
      <c r="HT18" s="292"/>
      <c r="HU18" s="292"/>
      <c r="HV18" s="292"/>
      <c r="HW18" s="292"/>
      <c r="HX18" s="292"/>
      <c r="HY18" s="292"/>
      <c r="HZ18" s="292"/>
      <c r="IA18" s="292"/>
      <c r="IB18" s="292"/>
      <c r="IC18" s="292"/>
      <c r="ID18" s="292"/>
      <c r="IE18" s="292"/>
      <c r="IF18" s="292"/>
      <c r="IG18" s="292"/>
      <c r="IH18" s="292"/>
      <c r="II18" s="292"/>
      <c r="IJ18" s="292"/>
      <c r="IK18" s="292"/>
      <c r="IL18" s="292"/>
      <c r="IM18" s="292"/>
    </row>
    <row r="19" ht="23.45" customHeight="1" spans="1:247">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c r="ED19" s="292"/>
      <c r="EE19" s="292"/>
      <c r="EF19" s="292"/>
      <c r="EG19" s="292"/>
      <c r="EH19" s="292"/>
      <c r="EI19" s="292"/>
      <c r="EJ19" s="292"/>
      <c r="EK19" s="292"/>
      <c r="EL19" s="292"/>
      <c r="EM19" s="292"/>
      <c r="EN19" s="292"/>
      <c r="EO19" s="292"/>
      <c r="EP19" s="292"/>
      <c r="EQ19" s="292"/>
      <c r="ER19" s="292"/>
      <c r="ES19" s="292"/>
      <c r="ET19" s="292"/>
      <c r="EU19" s="292"/>
      <c r="EV19" s="292"/>
      <c r="EW19" s="292"/>
      <c r="EX19" s="292"/>
      <c r="EY19" s="292"/>
      <c r="EZ19" s="292"/>
      <c r="FA19" s="292"/>
      <c r="FB19" s="292"/>
      <c r="FC19" s="292"/>
      <c r="FD19" s="292"/>
      <c r="FE19" s="292"/>
      <c r="FF19" s="292"/>
      <c r="FG19" s="292"/>
      <c r="FH19" s="292"/>
      <c r="FI19" s="292"/>
      <c r="FJ19" s="292"/>
      <c r="FK19" s="292"/>
      <c r="FL19" s="292"/>
      <c r="FM19" s="292"/>
      <c r="FN19" s="292"/>
      <c r="FO19" s="292"/>
      <c r="FP19" s="292"/>
      <c r="FQ19" s="292"/>
      <c r="FR19" s="292"/>
      <c r="FS19" s="292"/>
      <c r="FT19" s="292"/>
      <c r="FU19" s="292"/>
      <c r="FV19" s="292"/>
      <c r="FW19" s="292"/>
      <c r="FX19" s="292"/>
      <c r="FY19" s="292"/>
      <c r="FZ19" s="292"/>
      <c r="GA19" s="292"/>
      <c r="GB19" s="292"/>
      <c r="GC19" s="292"/>
      <c r="GD19" s="292"/>
      <c r="GE19" s="292"/>
      <c r="GF19" s="292"/>
      <c r="GG19" s="292"/>
      <c r="GH19" s="292"/>
      <c r="GI19" s="292"/>
      <c r="GJ19" s="292"/>
      <c r="GK19" s="292"/>
      <c r="GL19" s="292"/>
      <c r="GM19" s="292"/>
      <c r="GN19" s="292"/>
      <c r="GO19" s="292"/>
      <c r="GP19" s="292"/>
      <c r="GQ19" s="292"/>
      <c r="GR19" s="292"/>
      <c r="GS19" s="292"/>
      <c r="GT19" s="292"/>
      <c r="GU19" s="292"/>
      <c r="GV19" s="292"/>
      <c r="GW19" s="292"/>
      <c r="GX19" s="292"/>
      <c r="GY19" s="292"/>
      <c r="GZ19" s="292"/>
      <c r="HA19" s="292"/>
      <c r="HB19" s="292"/>
      <c r="HC19" s="292"/>
      <c r="HD19" s="292"/>
      <c r="HE19" s="292"/>
      <c r="HF19" s="292"/>
      <c r="HG19" s="292"/>
      <c r="HH19" s="292"/>
      <c r="HI19" s="292"/>
      <c r="HJ19" s="292"/>
      <c r="HK19" s="292"/>
      <c r="HL19" s="292"/>
      <c r="HM19" s="292"/>
      <c r="HN19" s="292"/>
      <c r="HO19" s="292"/>
      <c r="HP19" s="292"/>
      <c r="HQ19" s="292"/>
      <c r="HR19" s="292"/>
      <c r="HS19" s="292"/>
      <c r="HT19" s="292"/>
      <c r="HU19" s="292"/>
      <c r="HV19" s="292"/>
      <c r="HW19" s="292"/>
      <c r="HX19" s="292"/>
      <c r="HY19" s="292"/>
      <c r="HZ19" s="292"/>
      <c r="IA19" s="292"/>
      <c r="IB19" s="292"/>
      <c r="IC19" s="292"/>
      <c r="ID19" s="292"/>
      <c r="IE19" s="292"/>
      <c r="IF19" s="292"/>
      <c r="IG19" s="292"/>
      <c r="IH19" s="292"/>
      <c r="II19" s="292"/>
      <c r="IJ19" s="292"/>
      <c r="IK19" s="292"/>
      <c r="IL19" s="292"/>
      <c r="IM19" s="292"/>
    </row>
    <row r="20" ht="23.45" customHeight="1" spans="1:247">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c r="ED20" s="292"/>
      <c r="EE20" s="292"/>
      <c r="EF20" s="292"/>
      <c r="EG20" s="292"/>
      <c r="EH20" s="292"/>
      <c r="EI20" s="292"/>
      <c r="EJ20" s="292"/>
      <c r="EK20" s="292"/>
      <c r="EL20" s="292"/>
      <c r="EM20" s="292"/>
      <c r="EN20" s="292"/>
      <c r="EO20" s="292"/>
      <c r="EP20" s="292"/>
      <c r="EQ20" s="292"/>
      <c r="ER20" s="292"/>
      <c r="ES20" s="292"/>
      <c r="ET20" s="292"/>
      <c r="EU20" s="292"/>
      <c r="EV20" s="292"/>
      <c r="EW20" s="292"/>
      <c r="EX20" s="292"/>
      <c r="EY20" s="292"/>
      <c r="EZ20" s="292"/>
      <c r="FA20" s="292"/>
      <c r="FB20" s="292"/>
      <c r="FC20" s="292"/>
      <c r="FD20" s="292"/>
      <c r="FE20" s="292"/>
      <c r="FF20" s="292"/>
      <c r="FG20" s="292"/>
      <c r="FH20" s="292"/>
      <c r="FI20" s="292"/>
      <c r="FJ20" s="292"/>
      <c r="FK20" s="292"/>
      <c r="FL20" s="292"/>
      <c r="FM20" s="292"/>
      <c r="FN20" s="292"/>
      <c r="FO20" s="292"/>
      <c r="FP20" s="292"/>
      <c r="FQ20" s="292"/>
      <c r="FR20" s="292"/>
      <c r="FS20" s="292"/>
      <c r="FT20" s="292"/>
      <c r="FU20" s="292"/>
      <c r="FV20" s="292"/>
      <c r="FW20" s="292"/>
      <c r="FX20" s="292"/>
      <c r="FY20" s="292"/>
      <c r="FZ20" s="292"/>
      <c r="GA20" s="292"/>
      <c r="GB20" s="292"/>
      <c r="GC20" s="292"/>
      <c r="GD20" s="292"/>
      <c r="GE20" s="292"/>
      <c r="GF20" s="292"/>
      <c r="GG20" s="292"/>
      <c r="GH20" s="292"/>
      <c r="GI20" s="292"/>
      <c r="GJ20" s="292"/>
      <c r="GK20" s="292"/>
      <c r="GL20" s="292"/>
      <c r="GM20" s="292"/>
      <c r="GN20" s="292"/>
      <c r="GO20" s="292"/>
      <c r="GP20" s="292"/>
      <c r="GQ20" s="292"/>
      <c r="GR20" s="292"/>
      <c r="GS20" s="292"/>
      <c r="GT20" s="292"/>
      <c r="GU20" s="292"/>
      <c r="GV20" s="292"/>
      <c r="GW20" s="292"/>
      <c r="GX20" s="292"/>
      <c r="GY20" s="292"/>
      <c r="GZ20" s="292"/>
      <c r="HA20" s="292"/>
      <c r="HB20" s="292"/>
      <c r="HC20" s="292"/>
      <c r="HD20" s="292"/>
      <c r="HE20" s="292"/>
      <c r="HF20" s="292"/>
      <c r="HG20" s="292"/>
      <c r="HH20" s="292"/>
      <c r="HI20" s="292"/>
      <c r="HJ20" s="292"/>
      <c r="HK20" s="292"/>
      <c r="HL20" s="292"/>
      <c r="HM20" s="292"/>
      <c r="HN20" s="292"/>
      <c r="HO20" s="292"/>
      <c r="HP20" s="292"/>
      <c r="HQ20" s="292"/>
      <c r="HR20" s="292"/>
      <c r="HS20" s="292"/>
      <c r="HT20" s="292"/>
      <c r="HU20" s="292"/>
      <c r="HV20" s="292"/>
      <c r="HW20" s="292"/>
      <c r="HX20" s="292"/>
      <c r="HY20" s="292"/>
      <c r="HZ20" s="292"/>
      <c r="IA20" s="292"/>
      <c r="IB20" s="292"/>
      <c r="IC20" s="292"/>
      <c r="ID20" s="292"/>
      <c r="IE20" s="292"/>
      <c r="IF20" s="292"/>
      <c r="IG20" s="292"/>
      <c r="IH20" s="292"/>
      <c r="II20" s="292"/>
      <c r="IJ20" s="292"/>
      <c r="IK20" s="292"/>
      <c r="IL20" s="292"/>
      <c r="IM20" s="292"/>
    </row>
    <row r="21" ht="23.45" customHeight="1" spans="1:247">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2"/>
      <c r="EL21" s="292"/>
      <c r="EM21" s="292"/>
      <c r="EN21" s="292"/>
      <c r="EO21" s="292"/>
      <c r="EP21" s="292"/>
      <c r="EQ21" s="292"/>
      <c r="ER21" s="292"/>
      <c r="ES21" s="292"/>
      <c r="ET21" s="292"/>
      <c r="EU21" s="292"/>
      <c r="EV21" s="292"/>
      <c r="EW21" s="292"/>
      <c r="EX21" s="292"/>
      <c r="EY21" s="292"/>
      <c r="EZ21" s="292"/>
      <c r="FA21" s="292"/>
      <c r="FB21" s="292"/>
      <c r="FC21" s="292"/>
      <c r="FD21" s="292"/>
      <c r="FE21" s="292"/>
      <c r="FF21" s="292"/>
      <c r="FG21" s="292"/>
      <c r="FH21" s="292"/>
      <c r="FI21" s="292"/>
      <c r="FJ21" s="292"/>
      <c r="FK21" s="292"/>
      <c r="FL21" s="292"/>
      <c r="FM21" s="292"/>
      <c r="FN21" s="292"/>
      <c r="FO21" s="292"/>
      <c r="FP21" s="292"/>
      <c r="FQ21" s="292"/>
      <c r="FR21" s="292"/>
      <c r="FS21" s="292"/>
      <c r="FT21" s="292"/>
      <c r="FU21" s="292"/>
      <c r="FV21" s="292"/>
      <c r="FW21" s="292"/>
      <c r="FX21" s="292"/>
      <c r="FY21" s="292"/>
      <c r="FZ21" s="292"/>
      <c r="GA21" s="292"/>
      <c r="GB21" s="292"/>
      <c r="GC21" s="292"/>
      <c r="GD21" s="292"/>
      <c r="GE21" s="292"/>
      <c r="GF21" s="292"/>
      <c r="GG21" s="292"/>
      <c r="GH21" s="292"/>
      <c r="GI21" s="292"/>
      <c r="GJ21" s="292"/>
      <c r="GK21" s="292"/>
      <c r="GL21" s="292"/>
      <c r="GM21" s="292"/>
      <c r="GN21" s="292"/>
      <c r="GO21" s="292"/>
      <c r="GP21" s="292"/>
      <c r="GQ21" s="292"/>
      <c r="GR21" s="292"/>
      <c r="GS21" s="292"/>
      <c r="GT21" s="292"/>
      <c r="GU21" s="292"/>
      <c r="GV21" s="292"/>
      <c r="GW21" s="292"/>
      <c r="GX21" s="292"/>
      <c r="GY21" s="292"/>
      <c r="GZ21" s="292"/>
      <c r="HA21" s="292"/>
      <c r="HB21" s="292"/>
      <c r="HC21" s="292"/>
      <c r="HD21" s="292"/>
      <c r="HE21" s="292"/>
      <c r="HF21" s="292"/>
      <c r="HG21" s="292"/>
      <c r="HH21" s="292"/>
      <c r="HI21" s="292"/>
      <c r="HJ21" s="292"/>
      <c r="HK21" s="292"/>
      <c r="HL21" s="292"/>
      <c r="HM21" s="292"/>
      <c r="HN21" s="292"/>
      <c r="HO21" s="292"/>
      <c r="HP21" s="292"/>
      <c r="HQ21" s="292"/>
      <c r="HR21" s="292"/>
      <c r="HS21" s="292"/>
      <c r="HT21" s="292"/>
      <c r="HU21" s="292"/>
      <c r="HV21" s="292"/>
      <c r="HW21" s="292"/>
      <c r="HX21" s="292"/>
      <c r="HY21" s="292"/>
      <c r="HZ21" s="292"/>
      <c r="IA21" s="292"/>
      <c r="IB21" s="292"/>
      <c r="IC21" s="292"/>
      <c r="ID21" s="292"/>
      <c r="IE21" s="292"/>
      <c r="IF21" s="292"/>
      <c r="IG21" s="292"/>
      <c r="IH21" s="292"/>
      <c r="II21" s="292"/>
      <c r="IJ21" s="292"/>
      <c r="IK21" s="292"/>
      <c r="IL21" s="292"/>
      <c r="IM21" s="292"/>
    </row>
    <row r="22" ht="23.45" customHeight="1" spans="1:247">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c r="ED22" s="292"/>
      <c r="EE22" s="292"/>
      <c r="EF22" s="292"/>
      <c r="EG22" s="292"/>
      <c r="EH22" s="292"/>
      <c r="EI22" s="292"/>
      <c r="EJ22" s="292"/>
      <c r="EK22" s="292"/>
      <c r="EL22" s="292"/>
      <c r="EM22" s="292"/>
      <c r="EN22" s="292"/>
      <c r="EO22" s="292"/>
      <c r="EP22" s="292"/>
      <c r="EQ22" s="292"/>
      <c r="ER22" s="292"/>
      <c r="ES22" s="292"/>
      <c r="ET22" s="292"/>
      <c r="EU22" s="292"/>
      <c r="EV22" s="292"/>
      <c r="EW22" s="292"/>
      <c r="EX22" s="292"/>
      <c r="EY22" s="292"/>
      <c r="EZ22" s="292"/>
      <c r="FA22" s="292"/>
      <c r="FB22" s="292"/>
      <c r="FC22" s="292"/>
      <c r="FD22" s="292"/>
      <c r="FE22" s="292"/>
      <c r="FF22" s="292"/>
      <c r="FG22" s="292"/>
      <c r="FH22" s="292"/>
      <c r="FI22" s="292"/>
      <c r="FJ22" s="292"/>
      <c r="FK22" s="292"/>
      <c r="FL22" s="292"/>
      <c r="FM22" s="292"/>
      <c r="FN22" s="292"/>
      <c r="FO22" s="292"/>
      <c r="FP22" s="292"/>
      <c r="FQ22" s="292"/>
      <c r="FR22" s="292"/>
      <c r="FS22" s="292"/>
      <c r="FT22" s="292"/>
      <c r="FU22" s="292"/>
      <c r="FV22" s="292"/>
      <c r="FW22" s="292"/>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292"/>
      <c r="GU22" s="292"/>
      <c r="GV22" s="292"/>
      <c r="GW22" s="292"/>
      <c r="GX22" s="292"/>
      <c r="GY22" s="292"/>
      <c r="GZ22" s="292"/>
      <c r="HA22" s="292"/>
      <c r="HB22" s="292"/>
      <c r="HC22" s="292"/>
      <c r="HD22" s="292"/>
      <c r="HE22" s="292"/>
      <c r="HF22" s="292"/>
      <c r="HG22" s="292"/>
      <c r="HH22" s="292"/>
      <c r="HI22" s="292"/>
      <c r="HJ22" s="292"/>
      <c r="HK22" s="292"/>
      <c r="HL22" s="292"/>
      <c r="HM22" s="292"/>
      <c r="HN22" s="292"/>
      <c r="HO22" s="292"/>
      <c r="HP22" s="292"/>
      <c r="HQ22" s="292"/>
      <c r="HR22" s="292"/>
      <c r="HS22" s="292"/>
      <c r="HT22" s="292"/>
      <c r="HU22" s="292"/>
      <c r="HV22" s="292"/>
      <c r="HW22" s="292"/>
      <c r="HX22" s="292"/>
      <c r="HY22" s="292"/>
      <c r="HZ22" s="292"/>
      <c r="IA22" s="292"/>
      <c r="IB22" s="292"/>
      <c r="IC22" s="292"/>
      <c r="ID22" s="292"/>
      <c r="IE22" s="292"/>
      <c r="IF22" s="292"/>
      <c r="IG22" s="292"/>
      <c r="IH22" s="292"/>
      <c r="II22" s="292"/>
      <c r="IJ22" s="292"/>
      <c r="IK22" s="292"/>
      <c r="IL22" s="292"/>
      <c r="IM22" s="292"/>
    </row>
    <row r="23" ht="23.45" customHeight="1" spans="1:247">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c r="ED23" s="292"/>
      <c r="EE23" s="292"/>
      <c r="EF23" s="292"/>
      <c r="EG23" s="292"/>
      <c r="EH23" s="292"/>
      <c r="EI23" s="292"/>
      <c r="EJ23" s="292"/>
      <c r="EK23" s="292"/>
      <c r="EL23" s="292"/>
      <c r="EM23" s="292"/>
      <c r="EN23" s="292"/>
      <c r="EO23" s="292"/>
      <c r="EP23" s="292"/>
      <c r="EQ23" s="292"/>
      <c r="ER23" s="292"/>
      <c r="ES23" s="292"/>
      <c r="ET23" s="292"/>
      <c r="EU23" s="292"/>
      <c r="EV23" s="292"/>
      <c r="EW23" s="292"/>
      <c r="EX23" s="292"/>
      <c r="EY23" s="292"/>
      <c r="EZ23" s="292"/>
      <c r="FA23" s="292"/>
      <c r="FB23" s="292"/>
      <c r="FC23" s="292"/>
      <c r="FD23" s="292"/>
      <c r="FE23" s="292"/>
      <c r="FF23" s="292"/>
      <c r="FG23" s="292"/>
      <c r="FH23" s="292"/>
      <c r="FI23" s="292"/>
      <c r="FJ23" s="292"/>
      <c r="FK23" s="292"/>
      <c r="FL23" s="292"/>
      <c r="FM23" s="292"/>
      <c r="FN23" s="292"/>
      <c r="FO23" s="292"/>
      <c r="FP23" s="292"/>
      <c r="FQ23" s="292"/>
      <c r="FR23" s="292"/>
      <c r="FS23" s="292"/>
      <c r="FT23" s="292"/>
      <c r="FU23" s="292"/>
      <c r="FV23" s="292"/>
      <c r="FW23" s="292"/>
      <c r="FX23" s="292"/>
      <c r="FY23" s="292"/>
      <c r="FZ23" s="292"/>
      <c r="GA23" s="292"/>
      <c r="GB23" s="292"/>
      <c r="GC23" s="292"/>
      <c r="GD23" s="292"/>
      <c r="GE23" s="292"/>
      <c r="GF23" s="292"/>
      <c r="GG23" s="292"/>
      <c r="GH23" s="292"/>
      <c r="GI23" s="292"/>
      <c r="GJ23" s="292"/>
      <c r="GK23" s="292"/>
      <c r="GL23" s="292"/>
      <c r="GM23" s="292"/>
      <c r="GN23" s="292"/>
      <c r="GO23" s="292"/>
      <c r="GP23" s="292"/>
      <c r="GQ23" s="292"/>
      <c r="GR23" s="292"/>
      <c r="GS23" s="292"/>
      <c r="GT23" s="292"/>
      <c r="GU23" s="292"/>
      <c r="GV23" s="292"/>
      <c r="GW23" s="292"/>
      <c r="GX23" s="292"/>
      <c r="GY23" s="292"/>
      <c r="GZ23" s="292"/>
      <c r="HA23" s="292"/>
      <c r="HB23" s="292"/>
      <c r="HC23" s="292"/>
      <c r="HD23" s="292"/>
      <c r="HE23" s="292"/>
      <c r="HF23" s="292"/>
      <c r="HG23" s="292"/>
      <c r="HH23" s="292"/>
      <c r="HI23" s="292"/>
      <c r="HJ23" s="292"/>
      <c r="HK23" s="292"/>
      <c r="HL23" s="292"/>
      <c r="HM23" s="292"/>
      <c r="HN23" s="292"/>
      <c r="HO23" s="292"/>
      <c r="HP23" s="292"/>
      <c r="HQ23" s="292"/>
      <c r="HR23" s="292"/>
      <c r="HS23" s="292"/>
      <c r="HT23" s="292"/>
      <c r="HU23" s="292"/>
      <c r="HV23" s="292"/>
      <c r="HW23" s="292"/>
      <c r="HX23" s="292"/>
      <c r="HY23" s="292"/>
      <c r="HZ23" s="292"/>
      <c r="IA23" s="292"/>
      <c r="IB23" s="292"/>
      <c r="IC23" s="292"/>
      <c r="ID23" s="292"/>
      <c r="IE23" s="292"/>
      <c r="IF23" s="292"/>
      <c r="IG23" s="292"/>
      <c r="IH23" s="292"/>
      <c r="II23" s="292"/>
      <c r="IJ23" s="292"/>
      <c r="IK23" s="292"/>
      <c r="IL23" s="292"/>
      <c r="IM23" s="292"/>
    </row>
    <row r="24" ht="23.45" customHeight="1" spans="1:247">
      <c r="A24" s="292"/>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92"/>
      <c r="DR24" s="292"/>
      <c r="DS24" s="292"/>
      <c r="DT24" s="292"/>
      <c r="DU24" s="292"/>
      <c r="DV24" s="292"/>
      <c r="DW24" s="292"/>
      <c r="DX24" s="292"/>
      <c r="DY24" s="292"/>
      <c r="DZ24" s="292"/>
      <c r="EA24" s="292"/>
      <c r="EB24" s="292"/>
      <c r="EC24" s="292"/>
      <c r="ED24" s="292"/>
      <c r="EE24" s="292"/>
      <c r="EF24" s="292"/>
      <c r="EG24" s="292"/>
      <c r="EH24" s="292"/>
      <c r="EI24" s="292"/>
      <c r="EJ24" s="292"/>
      <c r="EK24" s="292"/>
      <c r="EL24" s="292"/>
      <c r="EM24" s="292"/>
      <c r="EN24" s="292"/>
      <c r="EO24" s="292"/>
      <c r="EP24" s="292"/>
      <c r="EQ24" s="292"/>
      <c r="ER24" s="292"/>
      <c r="ES24" s="292"/>
      <c r="ET24" s="292"/>
      <c r="EU24" s="292"/>
      <c r="EV24" s="292"/>
      <c r="EW24" s="292"/>
      <c r="EX24" s="292"/>
      <c r="EY24" s="292"/>
      <c r="EZ24" s="292"/>
      <c r="FA24" s="292"/>
      <c r="FB24" s="292"/>
      <c r="FC24" s="292"/>
      <c r="FD24" s="292"/>
      <c r="FE24" s="292"/>
      <c r="FF24" s="292"/>
      <c r="FG24" s="292"/>
      <c r="FH24" s="292"/>
      <c r="FI24" s="292"/>
      <c r="FJ24" s="292"/>
      <c r="FK24" s="292"/>
      <c r="FL24" s="292"/>
      <c r="FM24" s="292"/>
      <c r="FN24" s="292"/>
      <c r="FO24" s="292"/>
      <c r="FP24" s="292"/>
      <c r="FQ24" s="292"/>
      <c r="FR24" s="292"/>
      <c r="FS24" s="292"/>
      <c r="FT24" s="292"/>
      <c r="FU24" s="292"/>
      <c r="FV24" s="292"/>
      <c r="FW24" s="292"/>
      <c r="FX24" s="292"/>
      <c r="FY24" s="292"/>
      <c r="FZ24" s="292"/>
      <c r="GA24" s="292"/>
      <c r="GB24" s="292"/>
      <c r="GC24" s="292"/>
      <c r="GD24" s="292"/>
      <c r="GE24" s="292"/>
      <c r="GF24" s="292"/>
      <c r="GG24" s="292"/>
      <c r="GH24" s="292"/>
      <c r="GI24" s="292"/>
      <c r="GJ24" s="292"/>
      <c r="GK24" s="292"/>
      <c r="GL24" s="292"/>
      <c r="GM24" s="292"/>
      <c r="GN24" s="292"/>
      <c r="GO24" s="292"/>
      <c r="GP24" s="292"/>
      <c r="GQ24" s="292"/>
      <c r="GR24" s="292"/>
      <c r="GS24" s="292"/>
      <c r="GT24" s="292"/>
      <c r="GU24" s="292"/>
      <c r="GV24" s="292"/>
      <c r="GW24" s="292"/>
      <c r="GX24" s="292"/>
      <c r="GY24" s="292"/>
      <c r="GZ24" s="292"/>
      <c r="HA24" s="292"/>
      <c r="HB24" s="292"/>
      <c r="HC24" s="292"/>
      <c r="HD24" s="292"/>
      <c r="HE24" s="292"/>
      <c r="HF24" s="292"/>
      <c r="HG24" s="292"/>
      <c r="HH24" s="292"/>
      <c r="HI24" s="292"/>
      <c r="HJ24" s="292"/>
      <c r="HK24" s="292"/>
      <c r="HL24" s="292"/>
      <c r="HM24" s="292"/>
      <c r="HN24" s="292"/>
      <c r="HO24" s="292"/>
      <c r="HP24" s="292"/>
      <c r="HQ24" s="292"/>
      <c r="HR24" s="292"/>
      <c r="HS24" s="292"/>
      <c r="HT24" s="292"/>
      <c r="HU24" s="292"/>
      <c r="HV24" s="292"/>
      <c r="HW24" s="292"/>
      <c r="HX24" s="292"/>
      <c r="HY24" s="292"/>
      <c r="HZ24" s="292"/>
      <c r="IA24" s="292"/>
      <c r="IB24" s="292"/>
      <c r="IC24" s="292"/>
      <c r="ID24" s="292"/>
      <c r="IE24" s="292"/>
      <c r="IF24" s="292"/>
      <c r="IG24" s="292"/>
      <c r="IH24" s="292"/>
      <c r="II24" s="292"/>
      <c r="IJ24" s="292"/>
      <c r="IK24" s="292"/>
      <c r="IL24" s="292"/>
      <c r="IM24" s="292"/>
    </row>
    <row r="25" ht="23.45" customHeight="1" spans="1:247">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92"/>
      <c r="DR25" s="292"/>
      <c r="DS25" s="292"/>
      <c r="DT25" s="292"/>
      <c r="DU25" s="292"/>
      <c r="DV25" s="292"/>
      <c r="DW25" s="292"/>
      <c r="DX25" s="292"/>
      <c r="DY25" s="292"/>
      <c r="DZ25" s="292"/>
      <c r="EA25" s="292"/>
      <c r="EB25" s="292"/>
      <c r="EC25" s="292"/>
      <c r="ED25" s="292"/>
      <c r="EE25" s="292"/>
      <c r="EF25" s="292"/>
      <c r="EG25" s="292"/>
      <c r="EH25" s="292"/>
      <c r="EI25" s="292"/>
      <c r="EJ25" s="292"/>
      <c r="EK25" s="292"/>
      <c r="EL25" s="292"/>
      <c r="EM25" s="292"/>
      <c r="EN25" s="292"/>
      <c r="EO25" s="292"/>
      <c r="EP25" s="292"/>
      <c r="EQ25" s="292"/>
      <c r="ER25" s="292"/>
      <c r="ES25" s="292"/>
      <c r="ET25" s="292"/>
      <c r="EU25" s="292"/>
      <c r="EV25" s="292"/>
      <c r="EW25" s="292"/>
      <c r="EX25" s="292"/>
      <c r="EY25" s="292"/>
      <c r="EZ25" s="292"/>
      <c r="FA25" s="292"/>
      <c r="FB25" s="292"/>
      <c r="FC25" s="292"/>
      <c r="FD25" s="292"/>
      <c r="FE25" s="292"/>
      <c r="FF25" s="292"/>
      <c r="FG25" s="292"/>
      <c r="FH25" s="292"/>
      <c r="FI25" s="292"/>
      <c r="FJ25" s="292"/>
      <c r="FK25" s="292"/>
      <c r="FL25" s="292"/>
      <c r="FM25" s="292"/>
      <c r="FN25" s="292"/>
      <c r="FO25" s="292"/>
      <c r="FP25" s="292"/>
      <c r="FQ25" s="292"/>
      <c r="FR25" s="292"/>
      <c r="FS25" s="292"/>
      <c r="FT25" s="292"/>
      <c r="FU25" s="292"/>
      <c r="FV25" s="292"/>
      <c r="FW25" s="292"/>
      <c r="FX25" s="292"/>
      <c r="FY25" s="292"/>
      <c r="FZ25" s="292"/>
      <c r="GA25" s="292"/>
      <c r="GB25" s="292"/>
      <c r="GC25" s="292"/>
      <c r="GD25" s="292"/>
      <c r="GE25" s="292"/>
      <c r="GF25" s="292"/>
      <c r="GG25" s="292"/>
      <c r="GH25" s="292"/>
      <c r="GI25" s="292"/>
      <c r="GJ25" s="292"/>
      <c r="GK25" s="292"/>
      <c r="GL25" s="292"/>
      <c r="GM25" s="292"/>
      <c r="GN25" s="292"/>
      <c r="GO25" s="292"/>
      <c r="GP25" s="292"/>
      <c r="GQ25" s="292"/>
      <c r="GR25" s="292"/>
      <c r="GS25" s="292"/>
      <c r="GT25" s="292"/>
      <c r="GU25" s="292"/>
      <c r="GV25" s="292"/>
      <c r="GW25" s="292"/>
      <c r="GX25" s="292"/>
      <c r="GY25" s="292"/>
      <c r="GZ25" s="292"/>
      <c r="HA25" s="292"/>
      <c r="HB25" s="292"/>
      <c r="HC25" s="292"/>
      <c r="HD25" s="292"/>
      <c r="HE25" s="292"/>
      <c r="HF25" s="292"/>
      <c r="HG25" s="292"/>
      <c r="HH25" s="292"/>
      <c r="HI25" s="292"/>
      <c r="HJ25" s="292"/>
      <c r="HK25" s="292"/>
      <c r="HL25" s="292"/>
      <c r="HM25" s="292"/>
      <c r="HN25" s="292"/>
      <c r="HO25" s="292"/>
      <c r="HP25" s="292"/>
      <c r="HQ25" s="292"/>
      <c r="HR25" s="292"/>
      <c r="HS25" s="292"/>
      <c r="HT25" s="292"/>
      <c r="HU25" s="292"/>
      <c r="HV25" s="292"/>
      <c r="HW25" s="292"/>
      <c r="HX25" s="292"/>
      <c r="HY25" s="292"/>
      <c r="HZ25" s="292"/>
      <c r="IA25" s="292"/>
      <c r="IB25" s="292"/>
      <c r="IC25" s="292"/>
      <c r="ID25" s="292"/>
      <c r="IE25" s="292"/>
      <c r="IF25" s="292"/>
      <c r="IG25" s="292"/>
      <c r="IH25" s="292"/>
      <c r="II25" s="292"/>
      <c r="IJ25" s="292"/>
      <c r="IK25" s="292"/>
      <c r="IL25" s="292"/>
      <c r="IM25" s="292"/>
    </row>
    <row r="26" ht="23.45" customHeight="1" spans="1:247">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92"/>
      <c r="DR26" s="292"/>
      <c r="DS26" s="292"/>
      <c r="DT26" s="292"/>
      <c r="DU26" s="292"/>
      <c r="DV26" s="292"/>
      <c r="DW26" s="292"/>
      <c r="DX26" s="292"/>
      <c r="DY26" s="292"/>
      <c r="DZ26" s="292"/>
      <c r="EA26" s="292"/>
      <c r="EB26" s="292"/>
      <c r="EC26" s="292"/>
      <c r="ED26" s="292"/>
      <c r="EE26" s="292"/>
      <c r="EF26" s="292"/>
      <c r="EG26" s="292"/>
      <c r="EH26" s="292"/>
      <c r="EI26" s="292"/>
      <c r="EJ26" s="292"/>
      <c r="EK26" s="292"/>
      <c r="EL26" s="292"/>
      <c r="EM26" s="292"/>
      <c r="EN26" s="292"/>
      <c r="EO26" s="292"/>
      <c r="EP26" s="292"/>
      <c r="EQ26" s="292"/>
      <c r="ER26" s="292"/>
      <c r="ES26" s="292"/>
      <c r="ET26" s="292"/>
      <c r="EU26" s="292"/>
      <c r="EV26" s="292"/>
      <c r="EW26" s="292"/>
      <c r="EX26" s="292"/>
      <c r="EY26" s="292"/>
      <c r="EZ26" s="292"/>
      <c r="FA26" s="292"/>
      <c r="FB26" s="292"/>
      <c r="FC26" s="292"/>
      <c r="FD26" s="292"/>
      <c r="FE26" s="292"/>
      <c r="FF26" s="292"/>
      <c r="FG26" s="292"/>
      <c r="FH26" s="292"/>
      <c r="FI26" s="292"/>
      <c r="FJ26" s="292"/>
      <c r="FK26" s="292"/>
      <c r="FL26" s="292"/>
      <c r="FM26" s="292"/>
      <c r="FN26" s="292"/>
      <c r="FO26" s="292"/>
      <c r="FP26" s="292"/>
      <c r="FQ26" s="292"/>
      <c r="FR26" s="292"/>
      <c r="FS26" s="292"/>
      <c r="FT26" s="292"/>
      <c r="FU26" s="292"/>
      <c r="FV26" s="292"/>
      <c r="FW26" s="292"/>
      <c r="FX26" s="292"/>
      <c r="FY26" s="292"/>
      <c r="FZ26" s="292"/>
      <c r="GA26" s="292"/>
      <c r="GB26" s="292"/>
      <c r="GC26" s="292"/>
      <c r="GD26" s="292"/>
      <c r="GE26" s="292"/>
      <c r="GF26" s="292"/>
      <c r="GG26" s="292"/>
      <c r="GH26" s="292"/>
      <c r="GI26" s="292"/>
      <c r="GJ26" s="292"/>
      <c r="GK26" s="292"/>
      <c r="GL26" s="292"/>
      <c r="GM26" s="292"/>
      <c r="GN26" s="292"/>
      <c r="GO26" s="292"/>
      <c r="GP26" s="292"/>
      <c r="GQ26" s="292"/>
      <c r="GR26" s="292"/>
      <c r="GS26" s="292"/>
      <c r="GT26" s="292"/>
      <c r="GU26" s="292"/>
      <c r="GV26" s="292"/>
      <c r="GW26" s="292"/>
      <c r="GX26" s="292"/>
      <c r="GY26" s="292"/>
      <c r="GZ26" s="292"/>
      <c r="HA26" s="292"/>
      <c r="HB26" s="292"/>
      <c r="HC26" s="292"/>
      <c r="HD26" s="292"/>
      <c r="HE26" s="292"/>
      <c r="HF26" s="292"/>
      <c r="HG26" s="292"/>
      <c r="HH26" s="292"/>
      <c r="HI26" s="292"/>
      <c r="HJ26" s="292"/>
      <c r="HK26" s="292"/>
      <c r="HL26" s="292"/>
      <c r="HM26" s="292"/>
      <c r="HN26" s="292"/>
      <c r="HO26" s="292"/>
      <c r="HP26" s="292"/>
      <c r="HQ26" s="292"/>
      <c r="HR26" s="292"/>
      <c r="HS26" s="292"/>
      <c r="HT26" s="292"/>
      <c r="HU26" s="292"/>
      <c r="HV26" s="292"/>
      <c r="HW26" s="292"/>
      <c r="HX26" s="292"/>
      <c r="HY26" s="292"/>
      <c r="HZ26" s="292"/>
      <c r="IA26" s="292"/>
      <c r="IB26" s="292"/>
      <c r="IC26" s="292"/>
      <c r="ID26" s="292"/>
      <c r="IE26" s="292"/>
      <c r="IF26" s="292"/>
      <c r="IG26" s="292"/>
      <c r="IH26" s="292"/>
      <c r="II26" s="292"/>
      <c r="IJ26" s="292"/>
      <c r="IK26" s="292"/>
      <c r="IL26" s="292"/>
      <c r="IM26" s="292"/>
    </row>
    <row r="27" ht="23.45" customHeight="1" spans="1:247">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292"/>
      <c r="DX27" s="292"/>
      <c r="DY27" s="292"/>
      <c r="DZ27" s="292"/>
      <c r="EA27" s="292"/>
      <c r="EB27" s="292"/>
      <c r="EC27" s="292"/>
      <c r="ED27" s="292"/>
      <c r="EE27" s="292"/>
      <c r="EF27" s="292"/>
      <c r="EG27" s="292"/>
      <c r="EH27" s="292"/>
      <c r="EI27" s="292"/>
      <c r="EJ27" s="292"/>
      <c r="EK27" s="292"/>
      <c r="EL27" s="292"/>
      <c r="EM27" s="292"/>
      <c r="EN27" s="292"/>
      <c r="EO27" s="292"/>
      <c r="EP27" s="292"/>
      <c r="EQ27" s="292"/>
      <c r="ER27" s="292"/>
      <c r="ES27" s="292"/>
      <c r="ET27" s="292"/>
      <c r="EU27" s="292"/>
      <c r="EV27" s="292"/>
      <c r="EW27" s="292"/>
      <c r="EX27" s="292"/>
      <c r="EY27" s="292"/>
      <c r="EZ27" s="292"/>
      <c r="FA27" s="292"/>
      <c r="FB27" s="292"/>
      <c r="FC27" s="292"/>
      <c r="FD27" s="292"/>
      <c r="FE27" s="292"/>
      <c r="FF27" s="292"/>
      <c r="FG27" s="292"/>
      <c r="FH27" s="292"/>
      <c r="FI27" s="292"/>
      <c r="FJ27" s="292"/>
      <c r="FK27" s="292"/>
      <c r="FL27" s="292"/>
      <c r="FM27" s="292"/>
      <c r="FN27" s="292"/>
      <c r="FO27" s="292"/>
      <c r="FP27" s="292"/>
      <c r="FQ27" s="292"/>
      <c r="FR27" s="292"/>
      <c r="FS27" s="292"/>
      <c r="FT27" s="292"/>
      <c r="FU27" s="292"/>
      <c r="FV27" s="292"/>
      <c r="FW27" s="292"/>
      <c r="FX27" s="292"/>
      <c r="FY27" s="292"/>
      <c r="FZ27" s="292"/>
      <c r="GA27" s="292"/>
      <c r="GB27" s="292"/>
      <c r="GC27" s="292"/>
      <c r="GD27" s="292"/>
      <c r="GE27" s="292"/>
      <c r="GF27" s="292"/>
      <c r="GG27" s="292"/>
      <c r="GH27" s="292"/>
      <c r="GI27" s="292"/>
      <c r="GJ27" s="292"/>
      <c r="GK27" s="292"/>
      <c r="GL27" s="292"/>
      <c r="GM27" s="292"/>
      <c r="GN27" s="292"/>
      <c r="GO27" s="292"/>
      <c r="GP27" s="292"/>
      <c r="GQ27" s="292"/>
      <c r="GR27" s="292"/>
      <c r="GS27" s="292"/>
      <c r="GT27" s="292"/>
      <c r="GU27" s="292"/>
      <c r="GV27" s="292"/>
      <c r="GW27" s="292"/>
      <c r="GX27" s="292"/>
      <c r="GY27" s="292"/>
      <c r="GZ27" s="292"/>
      <c r="HA27" s="292"/>
      <c r="HB27" s="292"/>
      <c r="HC27" s="292"/>
      <c r="HD27" s="292"/>
      <c r="HE27" s="292"/>
      <c r="HF27" s="292"/>
      <c r="HG27" s="292"/>
      <c r="HH27" s="292"/>
      <c r="HI27" s="292"/>
      <c r="HJ27" s="292"/>
      <c r="HK27" s="292"/>
      <c r="HL27" s="292"/>
      <c r="HM27" s="292"/>
      <c r="HN27" s="292"/>
      <c r="HO27" s="292"/>
      <c r="HP27" s="292"/>
      <c r="HQ27" s="292"/>
      <c r="HR27" s="292"/>
      <c r="HS27" s="292"/>
      <c r="HT27" s="292"/>
      <c r="HU27" s="292"/>
      <c r="HV27" s="292"/>
      <c r="HW27" s="292"/>
      <c r="HX27" s="292"/>
      <c r="HY27" s="292"/>
      <c r="HZ27" s="292"/>
      <c r="IA27" s="292"/>
      <c r="IB27" s="292"/>
      <c r="IC27" s="292"/>
      <c r="ID27" s="292"/>
      <c r="IE27" s="292"/>
      <c r="IF27" s="292"/>
      <c r="IG27" s="292"/>
      <c r="IH27" s="292"/>
      <c r="II27" s="292"/>
      <c r="IJ27" s="292"/>
      <c r="IK27" s="292"/>
      <c r="IL27" s="292"/>
      <c r="IM27" s="292"/>
    </row>
    <row r="28" ht="23.45" customHeight="1" spans="1:247">
      <c r="A28" s="292"/>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2"/>
      <c r="DP28" s="292"/>
      <c r="DQ28" s="292"/>
      <c r="DR28" s="292"/>
      <c r="DS28" s="292"/>
      <c r="DT28" s="292"/>
      <c r="DU28" s="292"/>
      <c r="DV28" s="292"/>
      <c r="DW28" s="292"/>
      <c r="DX28" s="292"/>
      <c r="DY28" s="292"/>
      <c r="DZ28" s="292"/>
      <c r="EA28" s="292"/>
      <c r="EB28" s="292"/>
      <c r="EC28" s="292"/>
      <c r="ED28" s="292"/>
      <c r="EE28" s="292"/>
      <c r="EF28" s="292"/>
      <c r="EG28" s="292"/>
      <c r="EH28" s="292"/>
      <c r="EI28" s="292"/>
      <c r="EJ28" s="292"/>
      <c r="EK28" s="292"/>
      <c r="EL28" s="292"/>
      <c r="EM28" s="292"/>
      <c r="EN28" s="292"/>
      <c r="EO28" s="292"/>
      <c r="EP28" s="292"/>
      <c r="EQ28" s="292"/>
      <c r="ER28" s="292"/>
      <c r="ES28" s="292"/>
      <c r="ET28" s="292"/>
      <c r="EU28" s="292"/>
      <c r="EV28" s="292"/>
      <c r="EW28" s="292"/>
      <c r="EX28" s="292"/>
      <c r="EY28" s="292"/>
      <c r="EZ28" s="292"/>
      <c r="FA28" s="292"/>
      <c r="FB28" s="292"/>
      <c r="FC28" s="292"/>
      <c r="FD28" s="292"/>
      <c r="FE28" s="292"/>
      <c r="FF28" s="292"/>
      <c r="FG28" s="292"/>
      <c r="FH28" s="292"/>
      <c r="FI28" s="292"/>
      <c r="FJ28" s="292"/>
      <c r="FK28" s="292"/>
      <c r="FL28" s="292"/>
      <c r="FM28" s="292"/>
      <c r="FN28" s="292"/>
      <c r="FO28" s="292"/>
      <c r="FP28" s="292"/>
      <c r="FQ28" s="292"/>
      <c r="FR28" s="292"/>
      <c r="FS28" s="292"/>
      <c r="FT28" s="292"/>
      <c r="FU28" s="292"/>
      <c r="FV28" s="292"/>
      <c r="FW28" s="292"/>
      <c r="FX28" s="292"/>
      <c r="FY28" s="292"/>
      <c r="FZ28" s="292"/>
      <c r="GA28" s="292"/>
      <c r="GB28" s="292"/>
      <c r="GC28" s="292"/>
      <c r="GD28" s="292"/>
      <c r="GE28" s="292"/>
      <c r="GF28" s="292"/>
      <c r="GG28" s="292"/>
      <c r="GH28" s="292"/>
      <c r="GI28" s="292"/>
      <c r="GJ28" s="292"/>
      <c r="GK28" s="292"/>
      <c r="GL28" s="292"/>
      <c r="GM28" s="292"/>
      <c r="GN28" s="292"/>
      <c r="GO28" s="292"/>
      <c r="GP28" s="292"/>
      <c r="GQ28" s="292"/>
      <c r="GR28" s="292"/>
      <c r="GS28" s="292"/>
      <c r="GT28" s="292"/>
      <c r="GU28" s="292"/>
      <c r="GV28" s="292"/>
      <c r="GW28" s="292"/>
      <c r="GX28" s="292"/>
      <c r="GY28" s="292"/>
      <c r="GZ28" s="292"/>
      <c r="HA28" s="292"/>
      <c r="HB28" s="292"/>
      <c r="HC28" s="292"/>
      <c r="HD28" s="292"/>
      <c r="HE28" s="292"/>
      <c r="HF28" s="292"/>
      <c r="HG28" s="292"/>
      <c r="HH28" s="292"/>
      <c r="HI28" s="292"/>
      <c r="HJ28" s="292"/>
      <c r="HK28" s="292"/>
      <c r="HL28" s="292"/>
      <c r="HM28" s="292"/>
      <c r="HN28" s="292"/>
      <c r="HO28" s="292"/>
      <c r="HP28" s="292"/>
      <c r="HQ28" s="292"/>
      <c r="HR28" s="292"/>
      <c r="HS28" s="292"/>
      <c r="HT28" s="292"/>
      <c r="HU28" s="292"/>
      <c r="HV28" s="292"/>
      <c r="HW28" s="292"/>
      <c r="HX28" s="292"/>
      <c r="HY28" s="292"/>
      <c r="HZ28" s="292"/>
      <c r="IA28" s="292"/>
      <c r="IB28" s="292"/>
      <c r="IC28" s="292"/>
      <c r="ID28" s="292"/>
      <c r="IE28" s="292"/>
      <c r="IF28" s="292"/>
      <c r="IG28" s="292"/>
      <c r="IH28" s="292"/>
      <c r="II28" s="292"/>
      <c r="IJ28" s="292"/>
      <c r="IK28" s="292"/>
      <c r="IL28" s="292"/>
      <c r="IM28" s="292"/>
    </row>
    <row r="29" ht="23.45" customHeight="1" spans="1:247">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c r="ED29" s="292"/>
      <c r="EE29" s="292"/>
      <c r="EF29" s="292"/>
      <c r="EG29" s="292"/>
      <c r="EH29" s="292"/>
      <c r="EI29" s="292"/>
      <c r="EJ29" s="292"/>
      <c r="EK29" s="292"/>
      <c r="EL29" s="292"/>
      <c r="EM29" s="292"/>
      <c r="EN29" s="292"/>
      <c r="EO29" s="292"/>
      <c r="EP29" s="292"/>
      <c r="EQ29" s="292"/>
      <c r="ER29" s="292"/>
      <c r="ES29" s="292"/>
      <c r="ET29" s="292"/>
      <c r="EU29" s="292"/>
      <c r="EV29" s="292"/>
      <c r="EW29" s="292"/>
      <c r="EX29" s="292"/>
      <c r="EY29" s="292"/>
      <c r="EZ29" s="292"/>
      <c r="FA29" s="292"/>
      <c r="FB29" s="292"/>
      <c r="FC29" s="292"/>
      <c r="FD29" s="292"/>
      <c r="FE29" s="292"/>
      <c r="FF29" s="292"/>
      <c r="FG29" s="292"/>
      <c r="FH29" s="292"/>
      <c r="FI29" s="292"/>
      <c r="FJ29" s="292"/>
      <c r="FK29" s="292"/>
      <c r="FL29" s="292"/>
      <c r="FM29" s="292"/>
      <c r="FN29" s="292"/>
      <c r="FO29" s="292"/>
      <c r="FP29" s="292"/>
      <c r="FQ29" s="292"/>
      <c r="FR29" s="292"/>
      <c r="FS29" s="292"/>
      <c r="FT29" s="292"/>
      <c r="FU29" s="292"/>
      <c r="FV29" s="292"/>
      <c r="FW29" s="292"/>
      <c r="FX29" s="292"/>
      <c r="FY29" s="292"/>
      <c r="FZ29" s="292"/>
      <c r="GA29" s="292"/>
      <c r="GB29" s="292"/>
      <c r="GC29" s="292"/>
      <c r="GD29" s="292"/>
      <c r="GE29" s="292"/>
      <c r="GF29" s="292"/>
      <c r="GG29" s="292"/>
      <c r="GH29" s="292"/>
      <c r="GI29" s="292"/>
      <c r="GJ29" s="292"/>
      <c r="GK29" s="292"/>
      <c r="GL29" s="292"/>
      <c r="GM29" s="292"/>
      <c r="GN29" s="292"/>
      <c r="GO29" s="292"/>
      <c r="GP29" s="292"/>
      <c r="GQ29" s="292"/>
      <c r="GR29" s="292"/>
      <c r="GS29" s="292"/>
      <c r="GT29" s="292"/>
      <c r="GU29" s="292"/>
      <c r="GV29" s="292"/>
      <c r="GW29" s="292"/>
      <c r="GX29" s="292"/>
      <c r="GY29" s="292"/>
      <c r="GZ29" s="292"/>
      <c r="HA29" s="292"/>
      <c r="HB29" s="292"/>
      <c r="HC29" s="292"/>
      <c r="HD29" s="292"/>
      <c r="HE29" s="292"/>
      <c r="HF29" s="292"/>
      <c r="HG29" s="292"/>
      <c r="HH29" s="292"/>
      <c r="HI29" s="292"/>
      <c r="HJ29" s="292"/>
      <c r="HK29" s="292"/>
      <c r="HL29" s="292"/>
      <c r="HM29" s="292"/>
      <c r="HN29" s="292"/>
      <c r="HO29" s="292"/>
      <c r="HP29" s="292"/>
      <c r="HQ29" s="292"/>
      <c r="HR29" s="292"/>
      <c r="HS29" s="292"/>
      <c r="HT29" s="292"/>
      <c r="HU29" s="292"/>
      <c r="HV29" s="292"/>
      <c r="HW29" s="292"/>
      <c r="HX29" s="292"/>
      <c r="HY29" s="292"/>
      <c r="HZ29" s="292"/>
      <c r="IA29" s="292"/>
      <c r="IB29" s="292"/>
      <c r="IC29" s="292"/>
      <c r="ID29" s="292"/>
      <c r="IE29" s="292"/>
      <c r="IF29" s="292"/>
      <c r="IG29" s="292"/>
      <c r="IH29" s="292"/>
      <c r="II29" s="292"/>
      <c r="IJ29" s="292"/>
      <c r="IK29" s="292"/>
      <c r="IL29" s="292"/>
      <c r="IM29" s="292"/>
    </row>
    <row r="30" ht="23.45" customHeight="1" spans="1:247">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2"/>
      <c r="EG30" s="292"/>
      <c r="EH30" s="292"/>
      <c r="EI30" s="292"/>
      <c r="EJ30" s="292"/>
      <c r="EK30" s="292"/>
      <c r="EL30" s="292"/>
      <c r="EM30" s="292"/>
      <c r="EN30" s="292"/>
      <c r="EO30" s="292"/>
      <c r="EP30" s="292"/>
      <c r="EQ30" s="292"/>
      <c r="ER30" s="292"/>
      <c r="ES30" s="292"/>
      <c r="ET30" s="292"/>
      <c r="EU30" s="292"/>
      <c r="EV30" s="292"/>
      <c r="EW30" s="292"/>
      <c r="EX30" s="292"/>
      <c r="EY30" s="292"/>
      <c r="EZ30" s="292"/>
      <c r="FA30" s="292"/>
      <c r="FB30" s="292"/>
      <c r="FC30" s="292"/>
      <c r="FD30" s="292"/>
      <c r="FE30" s="292"/>
      <c r="FF30" s="292"/>
      <c r="FG30" s="292"/>
      <c r="FH30" s="292"/>
      <c r="FI30" s="292"/>
      <c r="FJ30" s="292"/>
      <c r="FK30" s="292"/>
      <c r="FL30" s="292"/>
      <c r="FM30" s="292"/>
      <c r="FN30" s="292"/>
      <c r="FO30" s="292"/>
      <c r="FP30" s="292"/>
      <c r="FQ30" s="292"/>
      <c r="FR30" s="292"/>
      <c r="FS30" s="292"/>
      <c r="FT30" s="292"/>
      <c r="FU30" s="292"/>
      <c r="FV30" s="292"/>
      <c r="FW30" s="292"/>
      <c r="FX30" s="292"/>
      <c r="FY30" s="292"/>
      <c r="FZ30" s="292"/>
      <c r="GA30" s="292"/>
      <c r="GB30" s="292"/>
      <c r="GC30" s="292"/>
      <c r="GD30" s="292"/>
      <c r="GE30" s="292"/>
      <c r="GF30" s="292"/>
      <c r="GG30" s="292"/>
      <c r="GH30" s="292"/>
      <c r="GI30" s="292"/>
      <c r="GJ30" s="292"/>
      <c r="GK30" s="292"/>
      <c r="GL30" s="292"/>
      <c r="GM30" s="292"/>
      <c r="GN30" s="292"/>
      <c r="GO30" s="292"/>
      <c r="GP30" s="292"/>
      <c r="GQ30" s="292"/>
      <c r="GR30" s="292"/>
      <c r="GS30" s="292"/>
      <c r="GT30" s="292"/>
      <c r="GU30" s="292"/>
      <c r="GV30" s="292"/>
      <c r="GW30" s="292"/>
      <c r="GX30" s="292"/>
      <c r="GY30" s="292"/>
      <c r="GZ30" s="292"/>
      <c r="HA30" s="292"/>
      <c r="HB30" s="292"/>
      <c r="HC30" s="292"/>
      <c r="HD30" s="292"/>
      <c r="HE30" s="292"/>
      <c r="HF30" s="292"/>
      <c r="HG30" s="292"/>
      <c r="HH30" s="292"/>
      <c r="HI30" s="292"/>
      <c r="HJ30" s="292"/>
      <c r="HK30" s="292"/>
      <c r="HL30" s="292"/>
      <c r="HM30" s="292"/>
      <c r="HN30" s="292"/>
      <c r="HO30" s="292"/>
      <c r="HP30" s="292"/>
      <c r="HQ30" s="292"/>
      <c r="HR30" s="292"/>
      <c r="HS30" s="292"/>
      <c r="HT30" s="292"/>
      <c r="HU30" s="292"/>
      <c r="HV30" s="292"/>
      <c r="HW30" s="292"/>
      <c r="HX30" s="292"/>
      <c r="HY30" s="292"/>
      <c r="HZ30" s="292"/>
      <c r="IA30" s="292"/>
      <c r="IB30" s="292"/>
      <c r="IC30" s="292"/>
      <c r="ID30" s="292"/>
      <c r="IE30" s="292"/>
      <c r="IF30" s="292"/>
      <c r="IG30" s="292"/>
      <c r="IH30" s="292"/>
      <c r="II30" s="292"/>
      <c r="IJ30" s="292"/>
      <c r="IK30" s="292"/>
      <c r="IL30" s="292"/>
      <c r="IM30" s="292"/>
    </row>
    <row r="31" ht="23.45" customHeight="1" spans="1:247">
      <c r="A31" s="292"/>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292"/>
      <c r="DX31" s="292"/>
      <c r="DY31" s="292"/>
      <c r="DZ31" s="292"/>
      <c r="EA31" s="292"/>
      <c r="EB31" s="292"/>
      <c r="EC31" s="292"/>
      <c r="ED31" s="292"/>
      <c r="EE31" s="292"/>
      <c r="EF31" s="292"/>
      <c r="EG31" s="292"/>
      <c r="EH31" s="292"/>
      <c r="EI31" s="292"/>
      <c r="EJ31" s="292"/>
      <c r="EK31" s="292"/>
      <c r="EL31" s="292"/>
      <c r="EM31" s="292"/>
      <c r="EN31" s="292"/>
      <c r="EO31" s="292"/>
      <c r="EP31" s="292"/>
      <c r="EQ31" s="292"/>
      <c r="ER31" s="292"/>
      <c r="ES31" s="292"/>
      <c r="ET31" s="292"/>
      <c r="EU31" s="292"/>
      <c r="EV31" s="292"/>
      <c r="EW31" s="292"/>
      <c r="EX31" s="292"/>
      <c r="EY31" s="292"/>
      <c r="EZ31" s="292"/>
      <c r="FA31" s="292"/>
      <c r="FB31" s="292"/>
      <c r="FC31" s="292"/>
      <c r="FD31" s="292"/>
      <c r="FE31" s="292"/>
      <c r="FF31" s="292"/>
      <c r="FG31" s="292"/>
      <c r="FH31" s="292"/>
      <c r="FI31" s="292"/>
      <c r="FJ31" s="292"/>
      <c r="FK31" s="292"/>
      <c r="FL31" s="292"/>
      <c r="FM31" s="292"/>
      <c r="FN31" s="292"/>
      <c r="FO31" s="292"/>
      <c r="FP31" s="292"/>
      <c r="FQ31" s="292"/>
      <c r="FR31" s="292"/>
      <c r="FS31" s="292"/>
      <c r="FT31" s="292"/>
      <c r="FU31" s="292"/>
      <c r="FV31" s="292"/>
      <c r="FW31" s="292"/>
      <c r="FX31" s="292"/>
      <c r="FY31" s="292"/>
      <c r="FZ31" s="292"/>
      <c r="GA31" s="292"/>
      <c r="GB31" s="292"/>
      <c r="GC31" s="292"/>
      <c r="GD31" s="292"/>
      <c r="GE31" s="292"/>
      <c r="GF31" s="292"/>
      <c r="GG31" s="292"/>
      <c r="GH31" s="292"/>
      <c r="GI31" s="292"/>
      <c r="GJ31" s="292"/>
      <c r="GK31" s="292"/>
      <c r="GL31" s="292"/>
      <c r="GM31" s="292"/>
      <c r="GN31" s="292"/>
      <c r="GO31" s="292"/>
      <c r="GP31" s="292"/>
      <c r="GQ31" s="292"/>
      <c r="GR31" s="292"/>
      <c r="GS31" s="292"/>
      <c r="GT31" s="292"/>
      <c r="GU31" s="292"/>
      <c r="GV31" s="292"/>
      <c r="GW31" s="292"/>
      <c r="GX31" s="292"/>
      <c r="GY31" s="292"/>
      <c r="GZ31" s="292"/>
      <c r="HA31" s="292"/>
      <c r="HB31" s="292"/>
      <c r="HC31" s="292"/>
      <c r="HD31" s="292"/>
      <c r="HE31" s="292"/>
      <c r="HF31" s="292"/>
      <c r="HG31" s="292"/>
      <c r="HH31" s="292"/>
      <c r="HI31" s="292"/>
      <c r="HJ31" s="292"/>
      <c r="HK31" s="292"/>
      <c r="HL31" s="292"/>
      <c r="HM31" s="292"/>
      <c r="HN31" s="292"/>
      <c r="HO31" s="292"/>
      <c r="HP31" s="292"/>
      <c r="HQ31" s="292"/>
      <c r="HR31" s="292"/>
      <c r="HS31" s="292"/>
      <c r="HT31" s="292"/>
      <c r="HU31" s="292"/>
      <c r="HV31" s="292"/>
      <c r="HW31" s="292"/>
      <c r="HX31" s="292"/>
      <c r="HY31" s="292"/>
      <c r="HZ31" s="292"/>
      <c r="IA31" s="292"/>
      <c r="IB31" s="292"/>
      <c r="IC31" s="292"/>
      <c r="ID31" s="292"/>
      <c r="IE31" s="292"/>
      <c r="IF31" s="292"/>
      <c r="IG31" s="292"/>
      <c r="IH31" s="292"/>
      <c r="II31" s="292"/>
      <c r="IJ31" s="292"/>
      <c r="IK31" s="292"/>
      <c r="IL31" s="292"/>
      <c r="IM31" s="292"/>
    </row>
    <row r="32" ht="23.45" customHeight="1" spans="1:247">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2"/>
      <c r="DP32" s="292"/>
      <c r="DQ32" s="292"/>
      <c r="DR32" s="292"/>
      <c r="DS32" s="292"/>
      <c r="DT32" s="292"/>
      <c r="DU32" s="292"/>
      <c r="DV32" s="292"/>
      <c r="DW32" s="292"/>
      <c r="DX32" s="292"/>
      <c r="DY32" s="292"/>
      <c r="DZ32" s="292"/>
      <c r="EA32" s="292"/>
      <c r="EB32" s="292"/>
      <c r="EC32" s="292"/>
      <c r="ED32" s="292"/>
      <c r="EE32" s="292"/>
      <c r="EF32" s="292"/>
      <c r="EG32" s="292"/>
      <c r="EH32" s="292"/>
      <c r="EI32" s="292"/>
      <c r="EJ32" s="292"/>
      <c r="EK32" s="292"/>
      <c r="EL32" s="292"/>
      <c r="EM32" s="292"/>
      <c r="EN32" s="292"/>
      <c r="EO32" s="292"/>
      <c r="EP32" s="292"/>
      <c r="EQ32" s="292"/>
      <c r="ER32" s="292"/>
      <c r="ES32" s="292"/>
      <c r="ET32" s="292"/>
      <c r="EU32" s="292"/>
      <c r="EV32" s="292"/>
      <c r="EW32" s="292"/>
      <c r="EX32" s="292"/>
      <c r="EY32" s="292"/>
      <c r="EZ32" s="292"/>
      <c r="FA32" s="292"/>
      <c r="FB32" s="292"/>
      <c r="FC32" s="292"/>
      <c r="FD32" s="292"/>
      <c r="FE32" s="292"/>
      <c r="FF32" s="292"/>
      <c r="FG32" s="292"/>
      <c r="FH32" s="292"/>
      <c r="FI32" s="292"/>
      <c r="FJ32" s="292"/>
      <c r="FK32" s="292"/>
      <c r="FL32" s="292"/>
      <c r="FM32" s="292"/>
      <c r="FN32" s="292"/>
      <c r="FO32" s="292"/>
      <c r="FP32" s="292"/>
      <c r="FQ32" s="292"/>
      <c r="FR32" s="292"/>
      <c r="FS32" s="292"/>
      <c r="FT32" s="292"/>
      <c r="FU32" s="292"/>
      <c r="FV32" s="292"/>
      <c r="FW32" s="292"/>
      <c r="FX32" s="292"/>
      <c r="FY32" s="292"/>
      <c r="FZ32" s="292"/>
      <c r="GA32" s="292"/>
      <c r="GB32" s="292"/>
      <c r="GC32" s="292"/>
      <c r="GD32" s="292"/>
      <c r="GE32" s="292"/>
      <c r="GF32" s="292"/>
      <c r="GG32" s="292"/>
      <c r="GH32" s="292"/>
      <c r="GI32" s="292"/>
      <c r="GJ32" s="292"/>
      <c r="GK32" s="292"/>
      <c r="GL32" s="292"/>
      <c r="GM32" s="292"/>
      <c r="GN32" s="292"/>
      <c r="GO32" s="292"/>
      <c r="GP32" s="292"/>
      <c r="GQ32" s="292"/>
      <c r="GR32" s="292"/>
      <c r="GS32" s="292"/>
      <c r="GT32" s="292"/>
      <c r="GU32" s="292"/>
      <c r="GV32" s="292"/>
      <c r="GW32" s="292"/>
      <c r="GX32" s="292"/>
      <c r="GY32" s="292"/>
      <c r="GZ32" s="292"/>
      <c r="HA32" s="292"/>
      <c r="HB32" s="292"/>
      <c r="HC32" s="292"/>
      <c r="HD32" s="292"/>
      <c r="HE32" s="292"/>
      <c r="HF32" s="292"/>
      <c r="HG32" s="292"/>
      <c r="HH32" s="292"/>
      <c r="HI32" s="292"/>
      <c r="HJ32" s="292"/>
      <c r="HK32" s="292"/>
      <c r="HL32" s="292"/>
      <c r="HM32" s="292"/>
      <c r="HN32" s="292"/>
      <c r="HO32" s="292"/>
      <c r="HP32" s="292"/>
      <c r="HQ32" s="292"/>
      <c r="HR32" s="292"/>
      <c r="HS32" s="292"/>
      <c r="HT32" s="292"/>
      <c r="HU32" s="292"/>
      <c r="HV32" s="292"/>
      <c r="HW32" s="292"/>
      <c r="HX32" s="292"/>
      <c r="HY32" s="292"/>
      <c r="HZ32" s="292"/>
      <c r="IA32" s="292"/>
      <c r="IB32" s="292"/>
      <c r="IC32" s="292"/>
      <c r="ID32" s="292"/>
      <c r="IE32" s="292"/>
      <c r="IF32" s="292"/>
      <c r="IG32" s="292"/>
      <c r="IH32" s="292"/>
      <c r="II32" s="292"/>
      <c r="IJ32" s="292"/>
      <c r="IK32" s="292"/>
      <c r="IL32" s="292"/>
      <c r="IM32" s="292"/>
    </row>
    <row r="33" ht="23.45" customHeight="1" spans="1:247">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c r="DY33" s="292"/>
      <c r="DZ33" s="292"/>
      <c r="EA33" s="292"/>
      <c r="EB33" s="292"/>
      <c r="EC33" s="292"/>
      <c r="ED33" s="292"/>
      <c r="EE33" s="292"/>
      <c r="EF33" s="292"/>
      <c r="EG33" s="292"/>
      <c r="EH33" s="292"/>
      <c r="EI33" s="292"/>
      <c r="EJ33" s="292"/>
      <c r="EK33" s="292"/>
      <c r="EL33" s="292"/>
      <c r="EM33" s="292"/>
      <c r="EN33" s="292"/>
      <c r="EO33" s="292"/>
      <c r="EP33" s="292"/>
      <c r="EQ33" s="292"/>
      <c r="ER33" s="292"/>
      <c r="ES33" s="292"/>
      <c r="ET33" s="292"/>
      <c r="EU33" s="292"/>
      <c r="EV33" s="292"/>
      <c r="EW33" s="292"/>
      <c r="EX33" s="292"/>
      <c r="EY33" s="292"/>
      <c r="EZ33" s="292"/>
      <c r="FA33" s="292"/>
      <c r="FB33" s="292"/>
      <c r="FC33" s="292"/>
      <c r="FD33" s="292"/>
      <c r="FE33" s="292"/>
      <c r="FF33" s="292"/>
      <c r="FG33" s="292"/>
      <c r="FH33" s="292"/>
      <c r="FI33" s="292"/>
      <c r="FJ33" s="292"/>
      <c r="FK33" s="292"/>
      <c r="FL33" s="292"/>
      <c r="FM33" s="292"/>
      <c r="FN33" s="292"/>
      <c r="FO33" s="292"/>
      <c r="FP33" s="292"/>
      <c r="FQ33" s="292"/>
      <c r="FR33" s="292"/>
      <c r="FS33" s="292"/>
      <c r="FT33" s="292"/>
      <c r="FU33" s="292"/>
      <c r="FV33" s="292"/>
      <c r="FW33" s="292"/>
      <c r="FX33" s="292"/>
      <c r="FY33" s="292"/>
      <c r="FZ33" s="292"/>
      <c r="GA33" s="292"/>
      <c r="GB33" s="292"/>
      <c r="GC33" s="292"/>
      <c r="GD33" s="292"/>
      <c r="GE33" s="292"/>
      <c r="GF33" s="292"/>
      <c r="GG33" s="292"/>
      <c r="GH33" s="292"/>
      <c r="GI33" s="292"/>
      <c r="GJ33" s="292"/>
      <c r="GK33" s="292"/>
      <c r="GL33" s="292"/>
      <c r="GM33" s="292"/>
      <c r="GN33" s="292"/>
      <c r="GO33" s="292"/>
      <c r="GP33" s="292"/>
      <c r="GQ33" s="292"/>
      <c r="GR33" s="292"/>
      <c r="GS33" s="292"/>
      <c r="GT33" s="292"/>
      <c r="GU33" s="292"/>
      <c r="GV33" s="292"/>
      <c r="GW33" s="292"/>
      <c r="GX33" s="292"/>
      <c r="GY33" s="292"/>
      <c r="GZ33" s="292"/>
      <c r="HA33" s="292"/>
      <c r="HB33" s="292"/>
      <c r="HC33" s="292"/>
      <c r="HD33" s="292"/>
      <c r="HE33" s="292"/>
      <c r="HF33" s="292"/>
      <c r="HG33" s="292"/>
      <c r="HH33" s="292"/>
      <c r="HI33" s="292"/>
      <c r="HJ33" s="292"/>
      <c r="HK33" s="292"/>
      <c r="HL33" s="292"/>
      <c r="HM33" s="292"/>
      <c r="HN33" s="292"/>
      <c r="HO33" s="292"/>
      <c r="HP33" s="292"/>
      <c r="HQ33" s="292"/>
      <c r="HR33" s="292"/>
      <c r="HS33" s="292"/>
      <c r="HT33" s="292"/>
      <c r="HU33" s="292"/>
      <c r="HV33" s="292"/>
      <c r="HW33" s="292"/>
      <c r="HX33" s="292"/>
      <c r="HY33" s="292"/>
      <c r="HZ33" s="292"/>
      <c r="IA33" s="292"/>
      <c r="IB33" s="292"/>
      <c r="IC33" s="292"/>
      <c r="ID33" s="292"/>
      <c r="IE33" s="292"/>
      <c r="IF33" s="292"/>
      <c r="IG33" s="292"/>
      <c r="IH33" s="292"/>
      <c r="II33" s="292"/>
      <c r="IJ33" s="292"/>
      <c r="IK33" s="292"/>
      <c r="IL33" s="292"/>
      <c r="IM33" s="292"/>
    </row>
  </sheetData>
  <sheetProtection formatCells="0" formatColumns="0" formatRows="0"/>
  <mergeCells count="12">
    <mergeCell ref="A3:E3"/>
    <mergeCell ref="M3:N3"/>
    <mergeCell ref="G4:H4"/>
    <mergeCell ref="D4:D5"/>
    <mergeCell ref="E4:E5"/>
    <mergeCell ref="F4:F5"/>
    <mergeCell ref="I4:I5"/>
    <mergeCell ref="J4:J5"/>
    <mergeCell ref="K4:K5"/>
    <mergeCell ref="L4:L5"/>
    <mergeCell ref="M4:M5"/>
    <mergeCell ref="N4:N5"/>
  </mergeCells>
  <printOptions horizontalCentered="1"/>
  <pageMargins left="0.393700787401575" right="0.393700787401575" top="0.393700787401575" bottom="0.393700787401575" header="0" footer="0"/>
  <pageSetup paperSize="9" scale="80"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showGridLines="0" showZeros="0" workbookViewId="0">
      <selection activeCell="A1" sqref="A1"/>
    </sheetView>
  </sheetViews>
  <sheetFormatPr defaultColWidth="9" defaultRowHeight="15.6"/>
  <cols>
    <col min="1" max="1" width="7.66666666666667" style="101" customWidth="1"/>
    <col min="2" max="2" width="8" style="101" customWidth="1"/>
    <col min="3" max="3" width="6" style="101" customWidth="1"/>
    <col min="4" max="4" width="11.8333333333333" style="101" customWidth="1"/>
    <col min="5" max="5" width="42.5" style="101" customWidth="1"/>
    <col min="6" max="6" width="17.1666666666667" style="101" customWidth="1"/>
    <col min="7" max="7" width="14.3333333333333" style="101" customWidth="1"/>
    <col min="8" max="8" width="14.1666666666667" style="101" customWidth="1"/>
    <col min="9" max="9" width="14.8333333333333" style="101" customWidth="1"/>
    <col min="10" max="10" width="14.5" style="101" customWidth="1"/>
    <col min="11" max="13" width="14.3333333333333" style="101" customWidth="1"/>
    <col min="14" max="16384" width="9.33333333333333" style="101"/>
  </cols>
  <sheetData>
    <row r="1" ht="14.25" customHeight="1" spans="1:14">
      <c r="A1" s="102" t="s">
        <v>0</v>
      </c>
      <c r="B1" s="102"/>
      <c r="C1" s="103"/>
      <c r="D1" s="104"/>
      <c r="E1" s="105"/>
      <c r="F1" s="106"/>
      <c r="G1" s="106"/>
      <c r="H1" s="106"/>
      <c r="I1" s="124"/>
      <c r="J1" s="106"/>
      <c r="K1" s="106"/>
      <c r="L1" s="106"/>
      <c r="M1" s="106"/>
      <c r="N1" s="125" t="s">
        <v>73</v>
      </c>
    </row>
    <row r="2" ht="20.25" customHeight="1" spans="1:14">
      <c r="A2" s="107" t="s">
        <v>74</v>
      </c>
      <c r="B2" s="108"/>
      <c r="C2" s="108"/>
      <c r="D2" s="108"/>
      <c r="E2" s="108"/>
      <c r="F2" s="108"/>
      <c r="G2" s="108"/>
      <c r="H2" s="108"/>
      <c r="I2" s="108"/>
      <c r="J2" s="108"/>
      <c r="K2" s="108"/>
      <c r="L2" s="108"/>
      <c r="M2" s="108"/>
      <c r="N2" s="108"/>
    </row>
    <row r="3" ht="14.25" customHeight="1" spans="1:14">
      <c r="A3" s="196" t="s">
        <v>3</v>
      </c>
      <c r="B3"/>
      <c r="C3"/>
      <c r="D3"/>
      <c r="E3"/>
      <c r="F3" s="106"/>
      <c r="G3" s="109"/>
      <c r="H3" s="109"/>
      <c r="I3" s="109"/>
      <c r="J3" s="109"/>
      <c r="K3" s="109"/>
      <c r="L3" s="109"/>
      <c r="M3" s="200" t="s">
        <v>4</v>
      </c>
      <c r="N3" s="200"/>
    </row>
    <row r="4" ht="21" customHeight="1" spans="1:14">
      <c r="A4" s="262" t="s">
        <v>46</v>
      </c>
      <c r="B4" s="262"/>
      <c r="C4" s="262"/>
      <c r="D4" s="263" t="s">
        <v>47</v>
      </c>
      <c r="E4" s="263" t="s">
        <v>48</v>
      </c>
      <c r="F4" s="263" t="s">
        <v>49</v>
      </c>
      <c r="G4" s="264" t="s">
        <v>75</v>
      </c>
      <c r="H4" s="264"/>
      <c r="I4" s="264"/>
      <c r="J4" s="268"/>
      <c r="K4" s="264"/>
      <c r="L4" s="269" t="s">
        <v>76</v>
      </c>
      <c r="M4" s="264"/>
      <c r="N4" s="270"/>
    </row>
    <row r="5" ht="24" customHeight="1" spans="1:14">
      <c r="A5" s="265" t="s">
        <v>50</v>
      </c>
      <c r="B5" s="266" t="s">
        <v>51</v>
      </c>
      <c r="C5" s="266" t="s">
        <v>52</v>
      </c>
      <c r="D5" s="263"/>
      <c r="E5" s="263"/>
      <c r="F5" s="263"/>
      <c r="G5" s="267" t="s">
        <v>20</v>
      </c>
      <c r="H5" s="263" t="s">
        <v>77</v>
      </c>
      <c r="I5" s="263" t="s">
        <v>78</v>
      </c>
      <c r="J5" s="263" t="s">
        <v>79</v>
      </c>
      <c r="K5" s="263" t="s">
        <v>80</v>
      </c>
      <c r="L5" s="263" t="s">
        <v>20</v>
      </c>
      <c r="M5" s="271" t="s">
        <v>81</v>
      </c>
      <c r="N5" s="263" t="s">
        <v>82</v>
      </c>
    </row>
    <row r="6" s="100" customFormat="1" ht="24.75" customHeight="1" spans="1:14">
      <c r="A6" s="197"/>
      <c r="B6" s="197"/>
      <c r="C6" s="197"/>
      <c r="D6" s="197"/>
      <c r="E6" s="198" t="s">
        <v>10</v>
      </c>
      <c r="F6" s="199">
        <f>G6+L6</f>
        <v>340.1263</v>
      </c>
      <c r="G6" s="199">
        <f>H6+I6+J6+K6</f>
        <v>333.1263</v>
      </c>
      <c r="H6" s="199">
        <v>308.9177</v>
      </c>
      <c r="I6" s="199">
        <v>14.2966</v>
      </c>
      <c r="J6" s="199">
        <v>9.912</v>
      </c>
      <c r="K6" s="199"/>
      <c r="L6" s="199">
        <f>M6</f>
        <v>7</v>
      </c>
      <c r="M6" s="199">
        <v>7</v>
      </c>
      <c r="N6" s="199"/>
    </row>
    <row r="7" ht="24.75" customHeight="1" spans="1:14">
      <c r="A7" s="197"/>
      <c r="B7" s="197"/>
      <c r="C7" s="197"/>
      <c r="D7" s="197" t="s">
        <v>54</v>
      </c>
      <c r="E7" s="198" t="s">
        <v>55</v>
      </c>
      <c r="F7" s="199">
        <f t="shared" ref="F7:F14" si="0">G7+L7</f>
        <v>340.1263</v>
      </c>
      <c r="G7" s="199">
        <f t="shared" ref="G7:G14" si="1">H7+I7+J7+K7</f>
        <v>333.1263</v>
      </c>
      <c r="H7" s="199">
        <v>308.9177</v>
      </c>
      <c r="I7" s="199">
        <v>14.2966</v>
      </c>
      <c r="J7" s="199">
        <v>9.912</v>
      </c>
      <c r="K7" s="199"/>
      <c r="L7" s="199">
        <f t="shared" ref="L7:L14" si="2">M7</f>
        <v>7</v>
      </c>
      <c r="M7" s="199">
        <v>7</v>
      </c>
      <c r="N7" s="199"/>
    </row>
    <row r="8" ht="24.75" customHeight="1" spans="1:14">
      <c r="A8" s="197" t="s">
        <v>56</v>
      </c>
      <c r="B8" s="197" t="s">
        <v>57</v>
      </c>
      <c r="C8" s="197" t="s">
        <v>58</v>
      </c>
      <c r="D8" s="197" t="s">
        <v>59</v>
      </c>
      <c r="E8" s="198" t="s">
        <v>60</v>
      </c>
      <c r="F8" s="199">
        <f t="shared" si="0"/>
        <v>7</v>
      </c>
      <c r="G8" s="199">
        <f t="shared" si="1"/>
        <v>0</v>
      </c>
      <c r="H8" s="199">
        <v>0</v>
      </c>
      <c r="I8" s="199">
        <v>0</v>
      </c>
      <c r="J8" s="199">
        <v>0</v>
      </c>
      <c r="K8" s="199"/>
      <c r="L8" s="199">
        <f t="shared" si="2"/>
        <v>7</v>
      </c>
      <c r="M8" s="199">
        <v>7</v>
      </c>
      <c r="N8" s="199"/>
    </row>
    <row r="9" ht="24.75" customHeight="1" spans="1:14">
      <c r="A9" s="197" t="s">
        <v>56</v>
      </c>
      <c r="B9" s="197" t="s">
        <v>57</v>
      </c>
      <c r="C9" s="197" t="s">
        <v>61</v>
      </c>
      <c r="D9" s="197" t="s">
        <v>59</v>
      </c>
      <c r="E9" s="198" t="s">
        <v>62</v>
      </c>
      <c r="F9" s="199">
        <f t="shared" si="0"/>
        <v>248.3283</v>
      </c>
      <c r="G9" s="199">
        <f t="shared" si="1"/>
        <v>248.3283</v>
      </c>
      <c r="H9" s="199">
        <v>234.6913</v>
      </c>
      <c r="I9" s="199">
        <v>13.637</v>
      </c>
      <c r="J9" s="199">
        <v>0</v>
      </c>
      <c r="K9" s="199"/>
      <c r="L9" s="199">
        <f t="shared" si="2"/>
        <v>0</v>
      </c>
      <c r="M9" s="199">
        <v>0</v>
      </c>
      <c r="N9" s="199"/>
    </row>
    <row r="10" ht="24.75" customHeight="1" spans="1:14">
      <c r="A10" s="197" t="s">
        <v>63</v>
      </c>
      <c r="B10" s="197" t="s">
        <v>57</v>
      </c>
      <c r="C10" s="197" t="s">
        <v>58</v>
      </c>
      <c r="D10" s="197" t="s">
        <v>59</v>
      </c>
      <c r="E10" s="198" t="s">
        <v>64</v>
      </c>
      <c r="F10" s="199">
        <f t="shared" si="0"/>
        <v>10.5716</v>
      </c>
      <c r="G10" s="199">
        <f t="shared" si="1"/>
        <v>10.5716</v>
      </c>
      <c r="H10" s="199">
        <v>0</v>
      </c>
      <c r="I10" s="199">
        <v>0.6596</v>
      </c>
      <c r="J10" s="199">
        <v>9.912</v>
      </c>
      <c r="K10" s="199"/>
      <c r="L10" s="199">
        <f t="shared" si="2"/>
        <v>0</v>
      </c>
      <c r="M10" s="199">
        <v>0</v>
      </c>
      <c r="N10" s="199"/>
    </row>
    <row r="11" ht="24.75" customHeight="1" spans="1:14">
      <c r="A11" s="197" t="s">
        <v>63</v>
      </c>
      <c r="B11" s="197" t="s">
        <v>57</v>
      </c>
      <c r="C11" s="197" t="s">
        <v>57</v>
      </c>
      <c r="D11" s="197" t="s">
        <v>59</v>
      </c>
      <c r="E11" s="198" t="s">
        <v>65</v>
      </c>
      <c r="F11" s="199">
        <f t="shared" si="0"/>
        <v>32.8073</v>
      </c>
      <c r="G11" s="199">
        <f t="shared" si="1"/>
        <v>32.8073</v>
      </c>
      <c r="H11" s="199">
        <v>32.8073</v>
      </c>
      <c r="I11" s="199">
        <v>0</v>
      </c>
      <c r="J11" s="199">
        <v>0</v>
      </c>
      <c r="K11" s="199"/>
      <c r="L11" s="199">
        <f t="shared" si="2"/>
        <v>0</v>
      </c>
      <c r="M11" s="199">
        <v>0</v>
      </c>
      <c r="N11" s="199"/>
    </row>
    <row r="12" ht="24.75" customHeight="1" spans="1:14">
      <c r="A12" s="197" t="s">
        <v>63</v>
      </c>
      <c r="B12" s="197" t="s">
        <v>61</v>
      </c>
      <c r="C12" s="197" t="s">
        <v>61</v>
      </c>
      <c r="D12" s="197" t="s">
        <v>59</v>
      </c>
      <c r="E12" s="198" t="s">
        <v>66</v>
      </c>
      <c r="F12" s="199">
        <f t="shared" si="0"/>
        <v>1.4353</v>
      </c>
      <c r="G12" s="199">
        <f t="shared" si="1"/>
        <v>1.4353</v>
      </c>
      <c r="H12" s="199">
        <v>1.4353</v>
      </c>
      <c r="I12" s="199">
        <v>0</v>
      </c>
      <c r="J12" s="199">
        <v>0</v>
      </c>
      <c r="K12" s="199"/>
      <c r="L12" s="199">
        <f t="shared" si="2"/>
        <v>0</v>
      </c>
      <c r="M12" s="199">
        <v>0</v>
      </c>
      <c r="N12" s="199"/>
    </row>
    <row r="13" ht="24.75" customHeight="1" spans="1:14">
      <c r="A13" s="197" t="s">
        <v>67</v>
      </c>
      <c r="B13" s="197" t="s">
        <v>68</v>
      </c>
      <c r="C13" s="197" t="s">
        <v>58</v>
      </c>
      <c r="D13" s="197" t="s">
        <v>59</v>
      </c>
      <c r="E13" s="198" t="s">
        <v>69</v>
      </c>
      <c r="F13" s="199">
        <f t="shared" si="0"/>
        <v>15.3784</v>
      </c>
      <c r="G13" s="199">
        <f t="shared" si="1"/>
        <v>15.3784</v>
      </c>
      <c r="H13" s="199">
        <v>15.3784</v>
      </c>
      <c r="I13" s="199">
        <v>0</v>
      </c>
      <c r="J13" s="199">
        <v>0</v>
      </c>
      <c r="K13" s="199"/>
      <c r="L13" s="199">
        <f t="shared" si="2"/>
        <v>0</v>
      </c>
      <c r="M13" s="199">
        <v>0</v>
      </c>
      <c r="N13" s="199"/>
    </row>
    <row r="14" ht="24.75" customHeight="1" spans="1:14">
      <c r="A14" s="197" t="s">
        <v>70</v>
      </c>
      <c r="B14" s="197" t="s">
        <v>58</v>
      </c>
      <c r="C14" s="197" t="s">
        <v>71</v>
      </c>
      <c r="D14" s="197" t="s">
        <v>59</v>
      </c>
      <c r="E14" s="198" t="s">
        <v>72</v>
      </c>
      <c r="F14" s="199">
        <f t="shared" si="0"/>
        <v>24.6054</v>
      </c>
      <c r="G14" s="199">
        <f t="shared" si="1"/>
        <v>24.6054</v>
      </c>
      <c r="H14" s="199">
        <v>24.6054</v>
      </c>
      <c r="I14" s="199">
        <v>0</v>
      </c>
      <c r="J14" s="199">
        <v>0</v>
      </c>
      <c r="K14" s="199"/>
      <c r="L14" s="199">
        <f t="shared" si="2"/>
        <v>0</v>
      </c>
      <c r="M14" s="199">
        <v>0</v>
      </c>
      <c r="N14" s="199"/>
    </row>
  </sheetData>
  <sheetProtection formatCells="0" formatColumns="0" formatRows="0"/>
  <mergeCells count="4">
    <mergeCell ref="M3:N3"/>
    <mergeCell ref="D4:D5"/>
    <mergeCell ref="E4:E5"/>
    <mergeCell ref="F4:F5"/>
  </mergeCells>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showGridLines="0" showZeros="0" zoomScale="130" zoomScaleNormal="130" workbookViewId="0">
      <selection activeCell="E28" sqref="E28"/>
    </sheetView>
  </sheetViews>
  <sheetFormatPr defaultColWidth="9" defaultRowHeight="10.8"/>
  <cols>
    <col min="1" max="1" width="4.16666666666667" style="203" customWidth="1"/>
    <col min="2" max="2" width="32.1666666666667" style="203" customWidth="1"/>
    <col min="3" max="3" width="13" style="204" customWidth="1"/>
    <col min="4" max="4" width="31.3333333333333" style="204" customWidth="1"/>
    <col min="5" max="5" width="14" style="204" customWidth="1"/>
    <col min="6" max="6" width="12.6666666666667" style="204" customWidth="1"/>
    <col min="7" max="7" width="13.3333333333333" style="204" customWidth="1"/>
    <col min="8" max="8" width="12.1666666666667" style="204" customWidth="1"/>
    <col min="9" max="9" width="9.5" style="204" customWidth="1"/>
    <col min="10" max="16384" width="9.33333333333333" style="204"/>
  </cols>
  <sheetData>
    <row r="1" ht="12" customHeight="1" spans="1:9">
      <c r="A1" s="102" t="s">
        <v>0</v>
      </c>
      <c r="B1" s="102"/>
      <c r="C1" s="103"/>
      <c r="D1" s="104"/>
      <c r="E1" s="105"/>
      <c r="F1" s="205"/>
      <c r="G1" s="206"/>
      <c r="H1" s="207"/>
      <c r="I1" s="207" t="s">
        <v>83</v>
      </c>
    </row>
    <row r="2" ht="23.1" customHeight="1" spans="1:8">
      <c r="A2" s="208" t="s">
        <v>84</v>
      </c>
      <c r="B2" s="208"/>
      <c r="C2" s="208"/>
      <c r="D2" s="208"/>
      <c r="E2" s="208"/>
      <c r="F2" s="208"/>
      <c r="G2" s="208"/>
      <c r="H2" s="208"/>
    </row>
    <row r="3" ht="15.75" customHeight="1" spans="1:9">
      <c r="A3" s="209" t="s">
        <v>3</v>
      </c>
      <c r="B3" s="210"/>
      <c r="C3" s="210"/>
      <c r="D3" s="211"/>
      <c r="E3" s="211"/>
      <c r="F3" s="212"/>
      <c r="G3" s="212"/>
      <c r="H3" s="213" t="s">
        <v>4</v>
      </c>
      <c r="I3" s="213"/>
    </row>
    <row r="4" s="201" customFormat="1" ht="16.35" customHeight="1" spans="1:9">
      <c r="A4" s="214" t="s">
        <v>85</v>
      </c>
      <c r="B4" s="214"/>
      <c r="C4" s="214"/>
      <c r="D4" s="215" t="s">
        <v>6</v>
      </c>
      <c r="E4" s="216"/>
      <c r="F4" s="216"/>
      <c r="G4" s="216"/>
      <c r="H4" s="216"/>
      <c r="I4" s="254"/>
    </row>
    <row r="5" s="201" customFormat="1" ht="15.6" customHeight="1" spans="1:9">
      <c r="A5" s="214" t="s">
        <v>86</v>
      </c>
      <c r="B5" s="214"/>
      <c r="C5" s="217" t="s">
        <v>8</v>
      </c>
      <c r="D5" s="217" t="s">
        <v>87</v>
      </c>
      <c r="E5" s="218" t="s">
        <v>10</v>
      </c>
      <c r="F5" s="219" t="s">
        <v>13</v>
      </c>
      <c r="G5" s="220"/>
      <c r="H5" s="220"/>
      <c r="I5" s="255"/>
    </row>
    <row r="6" s="201" customFormat="1" ht="14.25" customHeight="1" spans="1:9">
      <c r="A6" s="214"/>
      <c r="B6" s="214"/>
      <c r="C6" s="217"/>
      <c r="D6" s="217"/>
      <c r="E6" s="218"/>
      <c r="F6" s="219" t="s">
        <v>14</v>
      </c>
      <c r="G6" s="220"/>
      <c r="H6" s="221" t="s">
        <v>16</v>
      </c>
      <c r="I6" s="256" t="s">
        <v>17</v>
      </c>
    </row>
    <row r="7" s="201" customFormat="1" ht="30" customHeight="1" spans="1:9">
      <c r="A7" s="214"/>
      <c r="B7" s="214"/>
      <c r="C7" s="217"/>
      <c r="D7" s="217"/>
      <c r="E7" s="218"/>
      <c r="F7" s="222" t="s">
        <v>20</v>
      </c>
      <c r="G7" s="223" t="s">
        <v>53</v>
      </c>
      <c r="H7" s="221"/>
      <c r="I7" s="257"/>
    </row>
    <row r="8" s="202" customFormat="1" ht="15" customHeight="1" spans="1:9">
      <c r="A8" s="224" t="s">
        <v>14</v>
      </c>
      <c r="B8" s="225" t="s">
        <v>20</v>
      </c>
      <c r="C8" s="226">
        <f>F37</f>
        <v>340.1264</v>
      </c>
      <c r="D8" s="227" t="s">
        <v>88</v>
      </c>
      <c r="E8" s="228">
        <f t="shared" ref="E8:E37" si="0">F8+H8</f>
        <v>0</v>
      </c>
      <c r="F8" s="229">
        <v>0</v>
      </c>
      <c r="G8" s="230">
        <v>0</v>
      </c>
      <c r="H8" s="151"/>
      <c r="I8" s="258"/>
    </row>
    <row r="9" s="202" customFormat="1" ht="15" customHeight="1" spans="1:9">
      <c r="A9" s="224"/>
      <c r="B9" s="225" t="s">
        <v>23</v>
      </c>
      <c r="C9" s="231">
        <f>G37</f>
        <v>340.1264</v>
      </c>
      <c r="D9" s="227" t="s">
        <v>89</v>
      </c>
      <c r="E9" s="232">
        <f t="shared" si="0"/>
        <v>0</v>
      </c>
      <c r="F9" s="229">
        <v>0</v>
      </c>
      <c r="G9" s="230">
        <v>0</v>
      </c>
      <c r="H9" s="151"/>
      <c r="I9" s="258"/>
    </row>
    <row r="10" s="202" customFormat="1" ht="15" customHeight="1" spans="1:9">
      <c r="A10" s="224"/>
      <c r="B10" s="225" t="s">
        <v>25</v>
      </c>
      <c r="C10" s="226">
        <v>0</v>
      </c>
      <c r="D10" s="227" t="s">
        <v>90</v>
      </c>
      <c r="E10" s="228">
        <f t="shared" si="0"/>
        <v>0</v>
      </c>
      <c r="F10" s="229">
        <v>0</v>
      </c>
      <c r="G10" s="230">
        <v>0</v>
      </c>
      <c r="H10" s="151"/>
      <c r="I10" s="258"/>
    </row>
    <row r="11" s="202" customFormat="1" ht="15" customHeight="1" spans="1:9">
      <c r="A11" s="224"/>
      <c r="B11" s="225" t="s">
        <v>27</v>
      </c>
      <c r="C11" s="226">
        <v>0</v>
      </c>
      <c r="D11" s="227" t="s">
        <v>91</v>
      </c>
      <c r="E11" s="228">
        <f t="shared" si="0"/>
        <v>0</v>
      </c>
      <c r="F11" s="229">
        <v>0</v>
      </c>
      <c r="G11" s="230">
        <v>0</v>
      </c>
      <c r="H11" s="151"/>
      <c r="I11" s="258"/>
    </row>
    <row r="12" s="202" customFormat="1" ht="15" customHeight="1" spans="1:9">
      <c r="A12" s="224"/>
      <c r="B12" s="225" t="s">
        <v>29</v>
      </c>
      <c r="C12" s="233">
        <v>0</v>
      </c>
      <c r="D12" s="227" t="s">
        <v>92</v>
      </c>
      <c r="E12" s="228">
        <f t="shared" si="0"/>
        <v>255.3284</v>
      </c>
      <c r="F12" s="229">
        <v>255.3284</v>
      </c>
      <c r="G12" s="230">
        <v>255.3284</v>
      </c>
      <c r="H12" s="151"/>
      <c r="I12" s="258"/>
    </row>
    <row r="13" s="202" customFormat="1" ht="15" customHeight="1" spans="1:9">
      <c r="A13" s="224"/>
      <c r="B13" s="225" t="s">
        <v>31</v>
      </c>
      <c r="C13" s="233">
        <v>0</v>
      </c>
      <c r="D13" s="234" t="s">
        <v>93</v>
      </c>
      <c r="E13" s="228">
        <f t="shared" si="0"/>
        <v>0</v>
      </c>
      <c r="F13" s="229">
        <v>0</v>
      </c>
      <c r="G13" s="230">
        <v>0</v>
      </c>
      <c r="H13" s="151"/>
      <c r="I13" s="258"/>
    </row>
    <row r="14" s="202" customFormat="1" ht="15" customHeight="1" spans="1:9">
      <c r="A14" s="225" t="s">
        <v>16</v>
      </c>
      <c r="B14" s="225"/>
      <c r="C14" s="143"/>
      <c r="D14" s="234" t="s">
        <v>94</v>
      </c>
      <c r="E14" s="228">
        <f t="shared" si="0"/>
        <v>0</v>
      </c>
      <c r="F14" s="229">
        <v>0</v>
      </c>
      <c r="G14" s="230">
        <v>0</v>
      </c>
      <c r="H14" s="151"/>
      <c r="I14" s="258"/>
    </row>
    <row r="15" s="202" customFormat="1" ht="15" customHeight="1" spans="1:9">
      <c r="A15" s="225" t="s">
        <v>17</v>
      </c>
      <c r="B15" s="225"/>
      <c r="C15" s="235"/>
      <c r="D15" s="227" t="s">
        <v>95</v>
      </c>
      <c r="E15" s="228">
        <f t="shared" si="0"/>
        <v>44.8142</v>
      </c>
      <c r="F15" s="229">
        <v>44.8142</v>
      </c>
      <c r="G15" s="230">
        <v>44.8142</v>
      </c>
      <c r="H15" s="151"/>
      <c r="I15" s="258"/>
    </row>
    <row r="16" s="202" customFormat="1" ht="15" customHeight="1" spans="1:9">
      <c r="A16" s="236"/>
      <c r="B16" s="236"/>
      <c r="C16" s="237"/>
      <c r="D16" s="234" t="s">
        <v>96</v>
      </c>
      <c r="E16" s="228">
        <f t="shared" si="0"/>
        <v>0</v>
      </c>
      <c r="F16" s="229">
        <v>0</v>
      </c>
      <c r="G16" s="230">
        <v>0</v>
      </c>
      <c r="H16" s="151"/>
      <c r="I16" s="258"/>
    </row>
    <row r="17" s="202" customFormat="1" ht="15" customHeight="1" spans="1:11">
      <c r="A17" s="238"/>
      <c r="B17" s="239"/>
      <c r="C17" s="237"/>
      <c r="D17" s="234" t="s">
        <v>97</v>
      </c>
      <c r="E17" s="228">
        <f t="shared" si="0"/>
        <v>15.3784</v>
      </c>
      <c r="F17" s="229">
        <v>15.3784</v>
      </c>
      <c r="G17" s="230">
        <v>15.3784</v>
      </c>
      <c r="H17" s="151"/>
      <c r="I17" s="258"/>
      <c r="J17" s="259"/>
      <c r="K17" s="259"/>
    </row>
    <row r="18" s="202" customFormat="1" ht="15" customHeight="1" spans="1:11">
      <c r="A18" s="238"/>
      <c r="B18" s="239"/>
      <c r="C18" s="237"/>
      <c r="D18" s="227" t="s">
        <v>98</v>
      </c>
      <c r="E18" s="228">
        <f t="shared" si="0"/>
        <v>0</v>
      </c>
      <c r="F18" s="229">
        <v>0</v>
      </c>
      <c r="G18" s="230">
        <v>0</v>
      </c>
      <c r="H18" s="151"/>
      <c r="I18" s="258"/>
      <c r="J18" s="259"/>
      <c r="K18" s="259"/>
    </row>
    <row r="19" s="202" customFormat="1" ht="15" customHeight="1" spans="1:11">
      <c r="A19" s="238"/>
      <c r="B19" s="239"/>
      <c r="C19" s="237"/>
      <c r="D19" s="227" t="s">
        <v>99</v>
      </c>
      <c r="E19" s="228">
        <f t="shared" si="0"/>
        <v>0</v>
      </c>
      <c r="F19" s="229">
        <v>0</v>
      </c>
      <c r="G19" s="230">
        <v>0</v>
      </c>
      <c r="H19" s="151"/>
      <c r="I19" s="260"/>
      <c r="J19" s="259"/>
      <c r="K19" s="259"/>
    </row>
    <row r="20" s="202" customFormat="1" ht="15" customHeight="1" spans="1:11">
      <c r="A20" s="240"/>
      <c r="B20" s="241"/>
      <c r="C20" s="237"/>
      <c r="D20" s="234" t="s">
        <v>100</v>
      </c>
      <c r="E20" s="228">
        <f t="shared" si="0"/>
        <v>0</v>
      </c>
      <c r="F20" s="229">
        <v>0</v>
      </c>
      <c r="G20" s="230">
        <v>0</v>
      </c>
      <c r="H20" s="151"/>
      <c r="I20" s="258"/>
      <c r="J20" s="259"/>
      <c r="K20" s="259"/>
    </row>
    <row r="21" s="202" customFormat="1" ht="15" customHeight="1" spans="1:11">
      <c r="A21" s="238"/>
      <c r="B21" s="239"/>
      <c r="C21" s="237"/>
      <c r="D21" s="234" t="s">
        <v>101</v>
      </c>
      <c r="E21" s="228">
        <f t="shared" si="0"/>
        <v>0</v>
      </c>
      <c r="F21" s="229">
        <v>0</v>
      </c>
      <c r="G21" s="230">
        <v>0</v>
      </c>
      <c r="H21" s="151"/>
      <c r="I21" s="258"/>
      <c r="J21" s="259"/>
      <c r="K21" s="259"/>
    </row>
    <row r="22" s="202" customFormat="1" ht="15" customHeight="1" spans="1:11">
      <c r="A22" s="238"/>
      <c r="B22" s="239"/>
      <c r="C22" s="237"/>
      <c r="D22" s="234" t="s">
        <v>102</v>
      </c>
      <c r="E22" s="228">
        <f t="shared" si="0"/>
        <v>0</v>
      </c>
      <c r="F22" s="229">
        <v>0</v>
      </c>
      <c r="G22" s="230">
        <v>0</v>
      </c>
      <c r="H22" s="151"/>
      <c r="I22" s="258"/>
      <c r="J22" s="259"/>
      <c r="K22" s="259"/>
    </row>
    <row r="23" s="202" customFormat="1" ht="15" customHeight="1" spans="1:11">
      <c r="A23" s="225"/>
      <c r="B23" s="225"/>
      <c r="C23" s="242"/>
      <c r="D23" s="234" t="s">
        <v>103</v>
      </c>
      <c r="E23" s="228">
        <f t="shared" si="0"/>
        <v>0</v>
      </c>
      <c r="F23" s="229">
        <v>0</v>
      </c>
      <c r="G23" s="230">
        <v>0</v>
      </c>
      <c r="H23" s="151"/>
      <c r="I23" s="258"/>
      <c r="J23" s="259"/>
      <c r="K23" s="259"/>
    </row>
    <row r="24" s="202" customFormat="1" ht="15" customHeight="1" spans="1:11">
      <c r="A24" s="243"/>
      <c r="B24" s="244"/>
      <c r="C24" s="242"/>
      <c r="D24" s="234" t="s">
        <v>104</v>
      </c>
      <c r="E24" s="228">
        <f t="shared" si="0"/>
        <v>0</v>
      </c>
      <c r="F24" s="229">
        <v>0</v>
      </c>
      <c r="G24" s="230">
        <v>0</v>
      </c>
      <c r="H24" s="151"/>
      <c r="I24" s="258"/>
      <c r="J24" s="259"/>
      <c r="K24" s="259"/>
    </row>
    <row r="25" s="202" customFormat="1" ht="15" customHeight="1" spans="1:11">
      <c r="A25" s="243"/>
      <c r="B25" s="244"/>
      <c r="C25" s="242"/>
      <c r="D25" s="234" t="s">
        <v>105</v>
      </c>
      <c r="E25" s="228">
        <f t="shared" si="0"/>
        <v>0</v>
      </c>
      <c r="F25" s="229">
        <v>0</v>
      </c>
      <c r="G25" s="230">
        <v>0</v>
      </c>
      <c r="H25" s="151"/>
      <c r="I25" s="258"/>
      <c r="J25" s="259"/>
      <c r="K25" s="259"/>
    </row>
    <row r="26" s="202" customFormat="1" ht="15" customHeight="1" spans="1:11">
      <c r="A26" s="243"/>
      <c r="B26" s="244"/>
      <c r="C26" s="242"/>
      <c r="D26" s="234" t="s">
        <v>106</v>
      </c>
      <c r="E26" s="228">
        <f t="shared" si="0"/>
        <v>0</v>
      </c>
      <c r="F26" s="229">
        <v>0</v>
      </c>
      <c r="G26" s="230">
        <v>0</v>
      </c>
      <c r="H26" s="151"/>
      <c r="I26" s="258"/>
      <c r="J26" s="259"/>
      <c r="K26" s="259"/>
    </row>
    <row r="27" s="202" customFormat="1" ht="15" customHeight="1" spans="1:11">
      <c r="A27" s="243"/>
      <c r="B27" s="244"/>
      <c r="C27" s="242"/>
      <c r="D27" s="234" t="s">
        <v>107</v>
      </c>
      <c r="E27" s="228">
        <f t="shared" si="0"/>
        <v>24.6054</v>
      </c>
      <c r="F27" s="229">
        <v>24.6054</v>
      </c>
      <c r="G27" s="230">
        <v>24.6054</v>
      </c>
      <c r="H27" s="151"/>
      <c r="I27" s="258"/>
      <c r="J27" s="259"/>
      <c r="K27" s="259"/>
    </row>
    <row r="28" s="202" customFormat="1" ht="15" customHeight="1" spans="1:11">
      <c r="A28" s="243"/>
      <c r="B28" s="244"/>
      <c r="C28" s="242"/>
      <c r="D28" s="234" t="s">
        <v>108</v>
      </c>
      <c r="E28" s="228">
        <f t="shared" si="0"/>
        <v>0</v>
      </c>
      <c r="F28" s="229">
        <v>0</v>
      </c>
      <c r="G28" s="230">
        <v>0</v>
      </c>
      <c r="H28" s="151"/>
      <c r="I28" s="258"/>
      <c r="J28" s="259"/>
      <c r="K28" s="259"/>
    </row>
    <row r="29" s="202" customFormat="1" ht="15" customHeight="1" spans="1:11">
      <c r="A29" s="243"/>
      <c r="B29" s="244"/>
      <c r="C29" s="242"/>
      <c r="D29" s="234" t="s">
        <v>109</v>
      </c>
      <c r="E29" s="228">
        <f t="shared" si="0"/>
        <v>0</v>
      </c>
      <c r="F29" s="229">
        <v>0</v>
      </c>
      <c r="G29" s="230">
        <v>0</v>
      </c>
      <c r="H29" s="151"/>
      <c r="I29" s="258"/>
      <c r="J29" s="259"/>
      <c r="K29" s="259"/>
    </row>
    <row r="30" s="202" customFormat="1" ht="15" customHeight="1" spans="1:11">
      <c r="A30" s="243"/>
      <c r="B30" s="244"/>
      <c r="C30" s="242"/>
      <c r="D30" s="234" t="s">
        <v>110</v>
      </c>
      <c r="E30" s="228">
        <f t="shared" si="0"/>
        <v>0</v>
      </c>
      <c r="F30" s="229">
        <v>0</v>
      </c>
      <c r="G30" s="230">
        <v>0</v>
      </c>
      <c r="H30" s="151"/>
      <c r="I30" s="258"/>
      <c r="J30" s="259"/>
      <c r="K30" s="259"/>
    </row>
    <row r="31" s="202" customFormat="1" ht="15" customHeight="1" spans="1:11">
      <c r="A31" s="243"/>
      <c r="B31" s="244"/>
      <c r="C31" s="242"/>
      <c r="D31" s="234" t="s">
        <v>111</v>
      </c>
      <c r="E31" s="228">
        <f t="shared" si="0"/>
        <v>0</v>
      </c>
      <c r="F31" s="229">
        <v>0</v>
      </c>
      <c r="G31" s="230">
        <v>0</v>
      </c>
      <c r="H31" s="151"/>
      <c r="I31" s="258"/>
      <c r="J31" s="259"/>
      <c r="K31" s="259"/>
    </row>
    <row r="32" s="202" customFormat="1" ht="15" customHeight="1" spans="1:11">
      <c r="A32" s="243"/>
      <c r="B32" s="244"/>
      <c r="C32" s="242"/>
      <c r="D32" s="234" t="s">
        <v>112</v>
      </c>
      <c r="E32" s="228">
        <f t="shared" si="0"/>
        <v>0</v>
      </c>
      <c r="F32" s="229">
        <v>0</v>
      </c>
      <c r="G32" s="230">
        <v>0</v>
      </c>
      <c r="H32" s="151"/>
      <c r="I32" s="258"/>
      <c r="J32" s="259"/>
      <c r="K32" s="259"/>
    </row>
    <row r="33" s="202" customFormat="1" ht="15" customHeight="1" spans="1:11">
      <c r="A33" s="243"/>
      <c r="B33" s="244"/>
      <c r="C33" s="245"/>
      <c r="D33" s="234" t="s">
        <v>113</v>
      </c>
      <c r="E33" s="228">
        <f t="shared" si="0"/>
        <v>0</v>
      </c>
      <c r="F33" s="229">
        <v>0</v>
      </c>
      <c r="G33" s="230">
        <v>0</v>
      </c>
      <c r="H33" s="151"/>
      <c r="I33" s="258"/>
      <c r="J33" s="259"/>
      <c r="K33" s="259"/>
    </row>
    <row r="34" s="202" customFormat="1" ht="15" customHeight="1" spans="1:11">
      <c r="A34" s="243"/>
      <c r="B34" s="244"/>
      <c r="C34" s="245"/>
      <c r="D34" s="234" t="s">
        <v>114</v>
      </c>
      <c r="E34" s="228">
        <f t="shared" si="0"/>
        <v>0</v>
      </c>
      <c r="F34" s="229">
        <v>0</v>
      </c>
      <c r="G34" s="230">
        <v>0</v>
      </c>
      <c r="H34" s="151"/>
      <c r="I34" s="258"/>
      <c r="J34" s="259"/>
      <c r="K34" s="259"/>
    </row>
    <row r="35" s="202" customFormat="1" ht="15" customHeight="1" spans="1:11">
      <c r="A35" s="243"/>
      <c r="B35" s="244"/>
      <c r="C35" s="245"/>
      <c r="D35" s="234" t="s">
        <v>115</v>
      </c>
      <c r="E35" s="228">
        <f t="shared" si="0"/>
        <v>0</v>
      </c>
      <c r="F35" s="229">
        <v>0</v>
      </c>
      <c r="G35" s="230">
        <v>0</v>
      </c>
      <c r="H35" s="151"/>
      <c r="I35" s="261"/>
      <c r="J35" s="259"/>
      <c r="K35" s="259"/>
    </row>
    <row r="36" s="202" customFormat="1" ht="15" customHeight="1" spans="1:11">
      <c r="A36" s="243"/>
      <c r="B36" s="244"/>
      <c r="C36" s="246"/>
      <c r="D36" s="234" t="s">
        <v>116</v>
      </c>
      <c r="E36" s="228">
        <f t="shared" si="0"/>
        <v>0</v>
      </c>
      <c r="F36" s="229">
        <v>0</v>
      </c>
      <c r="G36" s="230">
        <v>0</v>
      </c>
      <c r="H36" s="151"/>
      <c r="I36" s="261"/>
      <c r="J36" s="259"/>
      <c r="K36" s="259"/>
    </row>
    <row r="37" s="202" customFormat="1" ht="15" customHeight="1" spans="1:11">
      <c r="A37" s="247" t="s">
        <v>42</v>
      </c>
      <c r="B37" s="248"/>
      <c r="C37" s="249">
        <f>E37</f>
        <v>340.1264</v>
      </c>
      <c r="D37" s="250" t="s">
        <v>117</v>
      </c>
      <c r="E37" s="251">
        <f t="shared" si="0"/>
        <v>340.1264</v>
      </c>
      <c r="F37" s="229">
        <f>SUM(F8:F36)</f>
        <v>340.1264</v>
      </c>
      <c r="G37" s="252">
        <f>SUM(G8:G36)</f>
        <v>340.1264</v>
      </c>
      <c r="H37" s="150"/>
      <c r="I37" s="261"/>
      <c r="J37" s="259"/>
      <c r="K37" s="259"/>
    </row>
    <row r="38" s="201" customFormat="1" ht="15.6" spans="1:11">
      <c r="A38" s="253"/>
      <c r="B38" s="253"/>
      <c r="C38" s="202"/>
      <c r="D38" s="202"/>
      <c r="E38" s="202"/>
      <c r="I38" s="211"/>
      <c r="J38" s="211"/>
      <c r="K38" s="211"/>
    </row>
    <row r="39" s="201" customFormat="1" ht="15.6" spans="1:11">
      <c r="A39" s="253"/>
      <c r="B39" s="253"/>
      <c r="I39" s="211"/>
      <c r="J39" s="211"/>
      <c r="K39" s="211"/>
    </row>
    <row r="40" s="201" customFormat="1" ht="15.6" spans="1:11">
      <c r="A40" s="253"/>
      <c r="B40" s="253"/>
      <c r="I40" s="211"/>
      <c r="J40" s="211"/>
      <c r="K40" s="211"/>
    </row>
    <row r="41" s="201" customFormat="1" ht="15.6" spans="1:11">
      <c r="A41" s="253"/>
      <c r="B41" s="253"/>
      <c r="D41" s="202"/>
      <c r="I41" s="211"/>
      <c r="J41" s="211"/>
      <c r="K41" s="211"/>
    </row>
    <row r="42" s="201" customFormat="1" ht="15.6" spans="1:11">
      <c r="A42" s="253"/>
      <c r="B42" s="253"/>
      <c r="I42" s="211"/>
      <c r="J42" s="211"/>
      <c r="K42" s="211"/>
    </row>
    <row r="43" s="201" customFormat="1" ht="15.6" spans="1:11">
      <c r="A43" s="253"/>
      <c r="B43" s="253"/>
      <c r="I43" s="211"/>
      <c r="J43" s="211"/>
      <c r="K43" s="211"/>
    </row>
    <row r="44" s="201" customFormat="1" ht="15.6" spans="1:11">
      <c r="A44" s="253"/>
      <c r="B44" s="253"/>
      <c r="I44" s="211"/>
      <c r="J44" s="211"/>
      <c r="K44" s="211"/>
    </row>
  </sheetData>
  <sheetProtection formatCells="0" formatColumns="0" formatRows="0"/>
  <mergeCells count="25">
    <mergeCell ref="A2:H2"/>
    <mergeCell ref="A3:C3"/>
    <mergeCell ref="H3:I3"/>
    <mergeCell ref="A4:C4"/>
    <mergeCell ref="D4:I4"/>
    <mergeCell ref="F5:I5"/>
    <mergeCell ref="F6:G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H6:H7"/>
    <mergeCell ref="I6:I7"/>
    <mergeCell ref="A5:B7"/>
  </mergeCells>
  <printOptions horizontalCentered="1"/>
  <pageMargins left="0.393700787401575" right="0.393700787401575" top="0.984251968503937" bottom="0.78740157480315" header="0.511811023622047" footer="0.511811023622047"/>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showGridLines="0" showZeros="0" workbookViewId="0">
      <selection activeCell="A1" sqref="A1"/>
    </sheetView>
  </sheetViews>
  <sheetFormatPr defaultColWidth="9" defaultRowHeight="15.6"/>
  <cols>
    <col min="1" max="1" width="6.66666666666667" style="101" customWidth="1"/>
    <col min="2" max="2" width="8.33333333333333" style="101" customWidth="1"/>
    <col min="3" max="3" width="7.83333333333333" style="101" customWidth="1"/>
    <col min="4" max="4" width="9.33333333333333" style="101"/>
    <col min="5" max="5" width="48.1666666666667" style="101" customWidth="1"/>
    <col min="6" max="7" width="14.8333333333333" style="101" customWidth="1"/>
    <col min="8" max="8" width="14" style="101" customWidth="1"/>
    <col min="9" max="9" width="14.1666666666667" style="101" customWidth="1"/>
    <col min="10" max="10" width="14" style="101" customWidth="1"/>
    <col min="11" max="13" width="14.8333333333333" style="101" customWidth="1"/>
    <col min="14" max="14" width="13.5" style="101" customWidth="1"/>
    <col min="15" max="16384" width="9.33333333333333" style="101"/>
  </cols>
  <sheetData>
    <row r="1" ht="14.25" customHeight="1" spans="1:14">
      <c r="A1" s="102" t="s">
        <v>0</v>
      </c>
      <c r="B1" s="102"/>
      <c r="C1" s="103"/>
      <c r="D1" s="104"/>
      <c r="E1" s="105"/>
      <c r="F1" s="106"/>
      <c r="G1" s="106"/>
      <c r="H1" s="106"/>
      <c r="I1" s="124"/>
      <c r="J1" s="106"/>
      <c r="K1" s="106"/>
      <c r="L1" s="106"/>
      <c r="M1" s="106"/>
      <c r="N1" s="125" t="s">
        <v>118</v>
      </c>
    </row>
    <row r="2" ht="20.25" customHeight="1" spans="1:14">
      <c r="A2" s="107" t="s">
        <v>119</v>
      </c>
      <c r="B2" s="108"/>
      <c r="C2" s="108"/>
      <c r="D2" s="108"/>
      <c r="E2" s="108"/>
      <c r="F2" s="108"/>
      <c r="G2" s="108"/>
      <c r="H2" s="108"/>
      <c r="I2" s="108"/>
      <c r="J2" s="108"/>
      <c r="K2" s="108"/>
      <c r="L2" s="108"/>
      <c r="M2" s="108"/>
      <c r="N2" s="108"/>
    </row>
    <row r="3" ht="21" customHeight="1" spans="1:14">
      <c r="A3" s="196" t="s">
        <v>3</v>
      </c>
      <c r="B3"/>
      <c r="C3"/>
      <c r="D3"/>
      <c r="E3"/>
      <c r="F3" s="106"/>
      <c r="G3" s="109"/>
      <c r="H3" s="109"/>
      <c r="I3" s="109"/>
      <c r="J3" s="109"/>
      <c r="K3" s="109"/>
      <c r="L3" s="109"/>
      <c r="M3" s="200" t="s">
        <v>4</v>
      </c>
      <c r="N3" s="200"/>
    </row>
    <row r="4" ht="19.5" customHeight="1" spans="1:14">
      <c r="A4" s="110" t="s">
        <v>46</v>
      </c>
      <c r="B4" s="110"/>
      <c r="C4" s="110"/>
      <c r="D4" s="111" t="s">
        <v>47</v>
      </c>
      <c r="E4" s="111" t="s">
        <v>48</v>
      </c>
      <c r="F4" s="111" t="s">
        <v>49</v>
      </c>
      <c r="G4" s="112" t="s">
        <v>75</v>
      </c>
      <c r="H4" s="112"/>
      <c r="I4" s="112"/>
      <c r="J4" s="128"/>
      <c r="K4" s="112"/>
      <c r="L4" s="129" t="s">
        <v>76</v>
      </c>
      <c r="M4" s="112"/>
      <c r="N4" s="130"/>
    </row>
    <row r="5" ht="32.25" customHeight="1" spans="1:14">
      <c r="A5" s="113" t="s">
        <v>50</v>
      </c>
      <c r="B5" s="114" t="s">
        <v>51</v>
      </c>
      <c r="C5" s="114" t="s">
        <v>52</v>
      </c>
      <c r="D5" s="111"/>
      <c r="E5" s="111"/>
      <c r="F5" s="111"/>
      <c r="G5" s="115" t="s">
        <v>20</v>
      </c>
      <c r="H5" s="111" t="s">
        <v>77</v>
      </c>
      <c r="I5" s="111" t="s">
        <v>78</v>
      </c>
      <c r="J5" s="111" t="s">
        <v>79</v>
      </c>
      <c r="K5" s="111" t="s">
        <v>80</v>
      </c>
      <c r="L5" s="111" t="s">
        <v>20</v>
      </c>
      <c r="M5" s="131" t="s">
        <v>81</v>
      </c>
      <c r="N5" s="111" t="s">
        <v>82</v>
      </c>
    </row>
    <row r="6" s="100" customFormat="1" ht="24" customHeight="1" spans="1:14">
      <c r="A6" s="197"/>
      <c r="B6" s="197"/>
      <c r="C6" s="197"/>
      <c r="D6" s="197"/>
      <c r="E6" s="198" t="s">
        <v>10</v>
      </c>
      <c r="F6" s="199">
        <f>G6+L6</f>
        <v>340.1263</v>
      </c>
      <c r="G6" s="199">
        <f>H6+I6+J6+K6</f>
        <v>333.1263</v>
      </c>
      <c r="H6" s="199">
        <v>308.9177</v>
      </c>
      <c r="I6" s="199">
        <v>14.2966</v>
      </c>
      <c r="J6" s="199">
        <v>9.912</v>
      </c>
      <c r="K6" s="199"/>
      <c r="L6" s="199">
        <f>M6</f>
        <v>7</v>
      </c>
      <c r="M6" s="199">
        <v>7</v>
      </c>
      <c r="N6" s="199"/>
    </row>
    <row r="7" ht="24" customHeight="1" spans="1:14">
      <c r="A7" s="197"/>
      <c r="B7" s="197"/>
      <c r="C7" s="197"/>
      <c r="D7" s="197" t="s">
        <v>54</v>
      </c>
      <c r="E7" s="198" t="s">
        <v>55</v>
      </c>
      <c r="F7" s="199">
        <f t="shared" ref="F7:F14" si="0">G7+L7</f>
        <v>340.1263</v>
      </c>
      <c r="G7" s="199">
        <f t="shared" ref="G7:G14" si="1">H7+I7+J7+K7</f>
        <v>333.1263</v>
      </c>
      <c r="H7" s="199">
        <v>308.9177</v>
      </c>
      <c r="I7" s="199">
        <v>14.2966</v>
      </c>
      <c r="J7" s="199">
        <v>9.912</v>
      </c>
      <c r="K7" s="199"/>
      <c r="L7" s="199">
        <f t="shared" ref="L7:L14" si="2">M7</f>
        <v>7</v>
      </c>
      <c r="M7" s="199">
        <v>7</v>
      </c>
      <c r="N7" s="199"/>
    </row>
    <row r="8" ht="24" customHeight="1" spans="1:14">
      <c r="A8" s="197" t="s">
        <v>56</v>
      </c>
      <c r="B8" s="197" t="s">
        <v>57</v>
      </c>
      <c r="C8" s="197" t="s">
        <v>58</v>
      </c>
      <c r="D8" s="197" t="s">
        <v>59</v>
      </c>
      <c r="E8" s="198" t="s">
        <v>60</v>
      </c>
      <c r="F8" s="199">
        <f t="shared" si="0"/>
        <v>7</v>
      </c>
      <c r="G8" s="199">
        <f t="shared" si="1"/>
        <v>0</v>
      </c>
      <c r="H8" s="199">
        <v>0</v>
      </c>
      <c r="I8" s="199">
        <v>0</v>
      </c>
      <c r="J8" s="199">
        <v>0</v>
      </c>
      <c r="K8" s="199"/>
      <c r="L8" s="199">
        <f t="shared" si="2"/>
        <v>7</v>
      </c>
      <c r="M8" s="199">
        <v>7</v>
      </c>
      <c r="N8" s="199"/>
    </row>
    <row r="9" ht="24" customHeight="1" spans="1:14">
      <c r="A9" s="197" t="s">
        <v>56</v>
      </c>
      <c r="B9" s="197" t="s">
        <v>57</v>
      </c>
      <c r="C9" s="197" t="s">
        <v>61</v>
      </c>
      <c r="D9" s="197" t="s">
        <v>59</v>
      </c>
      <c r="E9" s="198" t="s">
        <v>62</v>
      </c>
      <c r="F9" s="199">
        <f t="shared" si="0"/>
        <v>248.3283</v>
      </c>
      <c r="G9" s="199">
        <f t="shared" si="1"/>
        <v>248.3283</v>
      </c>
      <c r="H9" s="199">
        <v>234.6913</v>
      </c>
      <c r="I9" s="199">
        <v>13.637</v>
      </c>
      <c r="J9" s="199">
        <v>0</v>
      </c>
      <c r="K9" s="199"/>
      <c r="L9" s="199">
        <f t="shared" si="2"/>
        <v>0</v>
      </c>
      <c r="M9" s="199">
        <v>0</v>
      </c>
      <c r="N9" s="199"/>
    </row>
    <row r="10" ht="24" customHeight="1" spans="1:14">
      <c r="A10" s="197" t="s">
        <v>63</v>
      </c>
      <c r="B10" s="197" t="s">
        <v>57</v>
      </c>
      <c r="C10" s="197" t="s">
        <v>58</v>
      </c>
      <c r="D10" s="197" t="s">
        <v>59</v>
      </c>
      <c r="E10" s="198" t="s">
        <v>64</v>
      </c>
      <c r="F10" s="199">
        <f t="shared" si="0"/>
        <v>10.5716</v>
      </c>
      <c r="G10" s="199">
        <f t="shared" si="1"/>
        <v>10.5716</v>
      </c>
      <c r="H10" s="199">
        <v>0</v>
      </c>
      <c r="I10" s="199">
        <v>0.6596</v>
      </c>
      <c r="J10" s="199">
        <v>9.912</v>
      </c>
      <c r="K10" s="199"/>
      <c r="L10" s="199">
        <f t="shared" si="2"/>
        <v>0</v>
      </c>
      <c r="M10" s="199">
        <v>0</v>
      </c>
      <c r="N10" s="199"/>
    </row>
    <row r="11" ht="24" customHeight="1" spans="1:14">
      <c r="A11" s="197" t="s">
        <v>63</v>
      </c>
      <c r="B11" s="197" t="s">
        <v>57</v>
      </c>
      <c r="C11" s="197" t="s">
        <v>57</v>
      </c>
      <c r="D11" s="197" t="s">
        <v>59</v>
      </c>
      <c r="E11" s="198" t="s">
        <v>65</v>
      </c>
      <c r="F11" s="199">
        <f t="shared" si="0"/>
        <v>32.8073</v>
      </c>
      <c r="G11" s="199">
        <f t="shared" si="1"/>
        <v>32.8073</v>
      </c>
      <c r="H11" s="199">
        <v>32.8073</v>
      </c>
      <c r="I11" s="199">
        <v>0</v>
      </c>
      <c r="J11" s="199">
        <v>0</v>
      </c>
      <c r="K11" s="199"/>
      <c r="L11" s="199">
        <f t="shared" si="2"/>
        <v>0</v>
      </c>
      <c r="M11" s="199">
        <v>0</v>
      </c>
      <c r="N11" s="199"/>
    </row>
    <row r="12" ht="24" customHeight="1" spans="1:14">
      <c r="A12" s="197" t="s">
        <v>63</v>
      </c>
      <c r="B12" s="197" t="s">
        <v>61</v>
      </c>
      <c r="C12" s="197" t="s">
        <v>61</v>
      </c>
      <c r="D12" s="197" t="s">
        <v>59</v>
      </c>
      <c r="E12" s="198" t="s">
        <v>66</v>
      </c>
      <c r="F12" s="199">
        <f t="shared" si="0"/>
        <v>1.4353</v>
      </c>
      <c r="G12" s="199">
        <f t="shared" si="1"/>
        <v>1.4353</v>
      </c>
      <c r="H12" s="199">
        <v>1.4353</v>
      </c>
      <c r="I12" s="199">
        <v>0</v>
      </c>
      <c r="J12" s="199">
        <v>0</v>
      </c>
      <c r="K12" s="199"/>
      <c r="L12" s="199">
        <f t="shared" si="2"/>
        <v>0</v>
      </c>
      <c r="M12" s="199">
        <v>0</v>
      </c>
      <c r="N12" s="199"/>
    </row>
    <row r="13" ht="24" customHeight="1" spans="1:14">
      <c r="A13" s="197" t="s">
        <v>67</v>
      </c>
      <c r="B13" s="197" t="s">
        <v>68</v>
      </c>
      <c r="C13" s="197" t="s">
        <v>58</v>
      </c>
      <c r="D13" s="197" t="s">
        <v>59</v>
      </c>
      <c r="E13" s="198" t="s">
        <v>69</v>
      </c>
      <c r="F13" s="199">
        <f t="shared" si="0"/>
        <v>15.3784</v>
      </c>
      <c r="G13" s="199">
        <f t="shared" si="1"/>
        <v>15.3784</v>
      </c>
      <c r="H13" s="199">
        <v>15.3784</v>
      </c>
      <c r="I13" s="199">
        <v>0</v>
      </c>
      <c r="J13" s="199">
        <v>0</v>
      </c>
      <c r="K13" s="199"/>
      <c r="L13" s="199">
        <f t="shared" si="2"/>
        <v>0</v>
      </c>
      <c r="M13" s="199">
        <v>0</v>
      </c>
      <c r="N13" s="199"/>
    </row>
    <row r="14" ht="24" customHeight="1" spans="1:14">
      <c r="A14" s="197" t="s">
        <v>70</v>
      </c>
      <c r="B14" s="197" t="s">
        <v>58</v>
      </c>
      <c r="C14" s="197" t="s">
        <v>71</v>
      </c>
      <c r="D14" s="197" t="s">
        <v>59</v>
      </c>
      <c r="E14" s="198" t="s">
        <v>72</v>
      </c>
      <c r="F14" s="199">
        <f t="shared" si="0"/>
        <v>24.6054</v>
      </c>
      <c r="G14" s="199">
        <f t="shared" si="1"/>
        <v>24.6054</v>
      </c>
      <c r="H14" s="199">
        <v>24.6054</v>
      </c>
      <c r="I14" s="199">
        <v>0</v>
      </c>
      <c r="J14" s="199">
        <v>0</v>
      </c>
      <c r="K14" s="199"/>
      <c r="L14" s="199">
        <f t="shared" si="2"/>
        <v>0</v>
      </c>
      <c r="M14" s="199">
        <v>0</v>
      </c>
      <c r="N14" s="199"/>
    </row>
  </sheetData>
  <sheetProtection formatCells="0" formatColumns="0" formatRows="0"/>
  <mergeCells count="4">
    <mergeCell ref="M3:N3"/>
    <mergeCell ref="D4:D5"/>
    <mergeCell ref="E4:E5"/>
    <mergeCell ref="F4:F5"/>
  </mergeCells>
  <pageMargins left="0.751388888888889" right="0.751388888888889" top="1" bottom="1" header="0.5" footer="0.5"/>
  <pageSetup paperSize="9" scale="75"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I29"/>
  <sheetViews>
    <sheetView showGridLines="0" showZeros="0" zoomScale="85" zoomScaleNormal="85" workbookViewId="0">
      <selection activeCell="A9" sqref="$A9:$XFD9"/>
    </sheetView>
  </sheetViews>
  <sheetFormatPr defaultColWidth="9" defaultRowHeight="10.8"/>
  <cols>
    <col min="1" max="2" width="9.16666666666667" style="156" customWidth="1"/>
    <col min="3" max="3" width="37.5" style="156" customWidth="1"/>
    <col min="4" max="4" width="12.6666666666667" style="156" customWidth="1"/>
    <col min="5" max="5" width="12.8333333333333" style="156" customWidth="1"/>
    <col min="6" max="6" width="24.3125" style="156" customWidth="1"/>
    <col min="7" max="7" width="17.4479166666667" style="156" customWidth="1"/>
    <col min="8" max="8" width="18.5" style="156" customWidth="1"/>
    <col min="9" max="9" width="17.1666666666667" style="156" customWidth="1"/>
    <col min="10" max="10" width="8.16666666666667" style="156" customWidth="1"/>
    <col min="11" max="11" width="17.6666666666667" style="156" customWidth="1"/>
    <col min="12" max="12" width="9.83333333333333" style="156" customWidth="1"/>
    <col min="13" max="13" width="7.66666666666667" style="156" customWidth="1"/>
    <col min="14" max="14" width="10" style="156" customWidth="1"/>
    <col min="15" max="15" width="9.01041666666667" style="156" customWidth="1"/>
    <col min="16" max="16384" width="9.33333333333333" style="156"/>
  </cols>
  <sheetData>
    <row r="1" ht="18.75" customHeight="1" spans="1:191">
      <c r="A1" s="102" t="s">
        <v>0</v>
      </c>
      <c r="B1" s="102"/>
      <c r="C1" s="103"/>
      <c r="D1" s="104"/>
      <c r="E1" s="105"/>
      <c r="N1" s="180" t="s">
        <v>120</v>
      </c>
      <c r="O1" s="181"/>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row>
    <row r="2" ht="32.25" customHeight="1" spans="1:191">
      <c r="A2" s="157" t="s">
        <v>121</v>
      </c>
      <c r="B2" s="157"/>
      <c r="C2" s="157"/>
      <c r="D2" s="157"/>
      <c r="E2" s="157"/>
      <c r="F2" s="157"/>
      <c r="G2" s="157"/>
      <c r="H2" s="157"/>
      <c r="I2" s="157"/>
      <c r="J2" s="157"/>
      <c r="K2" s="157"/>
      <c r="L2" s="157"/>
      <c r="M2" s="157"/>
      <c r="N2" s="157"/>
      <c r="O2" s="157"/>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row>
    <row r="3" ht="29.25" customHeight="1" spans="1:191">
      <c r="A3" s="158" t="s">
        <v>3</v>
      </c>
      <c r="B3" s="159"/>
      <c r="C3" s="159"/>
      <c r="D3" s="159"/>
      <c r="E3" s="160"/>
      <c r="F3" s="160"/>
      <c r="G3" s="160"/>
      <c r="H3" s="160"/>
      <c r="I3" s="160"/>
      <c r="J3" s="182"/>
      <c r="K3" s="182"/>
      <c r="L3" s="182"/>
      <c r="M3" s="182"/>
      <c r="N3" s="182"/>
      <c r="O3" s="183"/>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row>
    <row r="4" ht="29.25" customHeight="1" spans="1:191">
      <c r="A4" s="161" t="s">
        <v>122</v>
      </c>
      <c r="B4" s="161"/>
      <c r="C4" s="162"/>
      <c r="D4" s="163" t="s">
        <v>123</v>
      </c>
      <c r="E4" s="161"/>
      <c r="F4" s="162"/>
      <c r="G4" s="164" t="s">
        <v>49</v>
      </c>
      <c r="H4" s="163" t="s">
        <v>124</v>
      </c>
      <c r="I4" s="161"/>
      <c r="J4" s="161"/>
      <c r="K4" s="161"/>
      <c r="L4" s="161"/>
      <c r="M4" s="161"/>
      <c r="N4" s="161"/>
      <c r="O4" s="162"/>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row>
    <row r="5" s="153" customFormat="1" ht="21" customHeight="1" spans="1:191">
      <c r="A5" s="165" t="s">
        <v>46</v>
      </c>
      <c r="B5" s="165"/>
      <c r="C5" s="166" t="s">
        <v>125</v>
      </c>
      <c r="D5" s="167" t="s">
        <v>50</v>
      </c>
      <c r="E5" s="167" t="s">
        <v>51</v>
      </c>
      <c r="F5" s="167" t="s">
        <v>125</v>
      </c>
      <c r="G5" s="168"/>
      <c r="H5" s="169" t="s">
        <v>14</v>
      </c>
      <c r="I5" s="169"/>
      <c r="J5" s="184" t="s">
        <v>15</v>
      </c>
      <c r="K5" s="185" t="s">
        <v>16</v>
      </c>
      <c r="L5" s="186" t="s">
        <v>17</v>
      </c>
      <c r="M5" s="185" t="s">
        <v>18</v>
      </c>
      <c r="N5" s="185" t="s">
        <v>11</v>
      </c>
      <c r="O5" s="187" t="s">
        <v>19</v>
      </c>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row>
    <row r="6" s="153" customFormat="1" ht="18" customHeight="1" spans="1:191">
      <c r="A6" s="166" t="s">
        <v>50</v>
      </c>
      <c r="B6" s="166" t="s">
        <v>51</v>
      </c>
      <c r="C6" s="166"/>
      <c r="D6" s="170"/>
      <c r="E6" s="170"/>
      <c r="F6" s="170"/>
      <c r="G6" s="168"/>
      <c r="H6" s="169" t="s">
        <v>20</v>
      </c>
      <c r="I6" s="188" t="s">
        <v>21</v>
      </c>
      <c r="J6" s="184"/>
      <c r="K6" s="185"/>
      <c r="L6" s="189"/>
      <c r="M6" s="185"/>
      <c r="N6" s="185"/>
      <c r="O6" s="185"/>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row>
    <row r="7" s="153" customFormat="1" ht="27.6" customHeight="1" spans="1:191">
      <c r="A7" s="166"/>
      <c r="B7" s="166"/>
      <c r="C7" s="166"/>
      <c r="D7" s="171"/>
      <c r="E7" s="171"/>
      <c r="F7" s="171"/>
      <c r="G7" s="172"/>
      <c r="H7" s="169"/>
      <c r="I7" s="188"/>
      <c r="J7" s="184"/>
      <c r="K7" s="185"/>
      <c r="L7" s="187"/>
      <c r="M7" s="185"/>
      <c r="N7" s="185"/>
      <c r="O7" s="185"/>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row>
    <row r="8" s="154" customFormat="1" ht="20.25" customHeight="1" spans="1:191">
      <c r="A8" s="173" t="s">
        <v>126</v>
      </c>
      <c r="B8" s="173" t="s">
        <v>126</v>
      </c>
      <c r="C8" s="174" t="s">
        <v>126</v>
      </c>
      <c r="D8" s="173" t="s">
        <v>126</v>
      </c>
      <c r="E8" s="173" t="s">
        <v>126</v>
      </c>
      <c r="F8" s="174" t="s">
        <v>126</v>
      </c>
      <c r="G8" s="175">
        <v>1</v>
      </c>
      <c r="H8" s="173">
        <v>2</v>
      </c>
      <c r="I8" s="174">
        <v>3</v>
      </c>
      <c r="J8" s="175">
        <v>4</v>
      </c>
      <c r="K8" s="190">
        <v>5</v>
      </c>
      <c r="L8" s="190">
        <v>6</v>
      </c>
      <c r="M8" s="190">
        <v>7</v>
      </c>
      <c r="N8" s="190">
        <v>8</v>
      </c>
      <c r="O8" s="190">
        <v>10</v>
      </c>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row>
    <row r="9" s="155" customFormat="1" ht="27" customHeight="1" spans="1:191">
      <c r="A9" s="176" t="s">
        <v>10</v>
      </c>
      <c r="B9" s="177"/>
      <c r="C9" s="177"/>
      <c r="D9" s="177"/>
      <c r="E9" s="177"/>
      <c r="F9" s="177"/>
      <c r="G9" s="178">
        <f>H9+K9+M9</f>
        <v>340.1266</v>
      </c>
      <c r="H9" s="179">
        <v>340.1266</v>
      </c>
      <c r="I9" s="179">
        <v>340.1266</v>
      </c>
      <c r="J9" s="192"/>
      <c r="K9" s="193">
        <v>0</v>
      </c>
      <c r="L9" s="193"/>
      <c r="M9" s="193">
        <v>0</v>
      </c>
      <c r="N9" s="193"/>
      <c r="O9" s="193"/>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row>
    <row r="10" s="154" customFormat="1" ht="27" customHeight="1" spans="1:191">
      <c r="A10" s="176">
        <v>301</v>
      </c>
      <c r="B10" s="177" t="s">
        <v>71</v>
      </c>
      <c r="C10" s="177" t="s">
        <v>127</v>
      </c>
      <c r="D10" s="177" t="s">
        <v>128</v>
      </c>
      <c r="E10" s="177" t="s">
        <v>71</v>
      </c>
      <c r="F10" s="177" t="s">
        <v>77</v>
      </c>
      <c r="G10" s="178">
        <f t="shared" ref="G10:G28" si="0">H10+K10+M10</f>
        <v>144.3783</v>
      </c>
      <c r="H10" s="179">
        <v>144.3783</v>
      </c>
      <c r="I10" s="179">
        <v>144.3783</v>
      </c>
      <c r="J10" s="192"/>
      <c r="K10" s="193">
        <v>0</v>
      </c>
      <c r="L10" s="193"/>
      <c r="M10" s="193">
        <v>0</v>
      </c>
      <c r="N10" s="193"/>
      <c r="O10" s="193"/>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row>
    <row r="11" ht="27" customHeight="1" spans="1:191">
      <c r="A11" s="176">
        <v>301</v>
      </c>
      <c r="B11" s="177" t="s">
        <v>58</v>
      </c>
      <c r="C11" s="177" t="s">
        <v>129</v>
      </c>
      <c r="D11" s="177" t="s">
        <v>128</v>
      </c>
      <c r="E11" s="177" t="s">
        <v>71</v>
      </c>
      <c r="F11" s="177" t="s">
        <v>77</v>
      </c>
      <c r="G11" s="178">
        <f t="shared" si="0"/>
        <v>29.646</v>
      </c>
      <c r="H11" s="179">
        <v>29.646</v>
      </c>
      <c r="I11" s="179">
        <v>29.646</v>
      </c>
      <c r="J11" s="192"/>
      <c r="K11" s="193">
        <v>0</v>
      </c>
      <c r="L11" s="193"/>
      <c r="M11" s="193">
        <v>0</v>
      </c>
      <c r="N11" s="193"/>
      <c r="O11" s="193"/>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row>
    <row r="12" ht="27" customHeight="1" spans="1:191">
      <c r="A12" s="176">
        <v>301</v>
      </c>
      <c r="B12" s="177" t="s">
        <v>130</v>
      </c>
      <c r="C12" s="177" t="s">
        <v>131</v>
      </c>
      <c r="D12" s="177" t="s">
        <v>128</v>
      </c>
      <c r="E12" s="177" t="s">
        <v>71</v>
      </c>
      <c r="F12" s="177" t="s">
        <v>77</v>
      </c>
      <c r="G12" s="178">
        <f t="shared" si="0"/>
        <v>60.6671</v>
      </c>
      <c r="H12" s="179">
        <v>60.6671</v>
      </c>
      <c r="I12" s="179">
        <v>60.6671</v>
      </c>
      <c r="J12" s="192"/>
      <c r="K12" s="193">
        <v>0</v>
      </c>
      <c r="L12" s="193"/>
      <c r="M12" s="193">
        <v>0</v>
      </c>
      <c r="N12" s="193"/>
      <c r="O12" s="193"/>
      <c r="P12" s="160"/>
      <c r="Q12" s="160"/>
      <c r="R12" s="160"/>
      <c r="S12" s="160"/>
      <c r="T12" s="160"/>
      <c r="U12" s="160"/>
      <c r="V12" s="160"/>
      <c r="W12" s="160"/>
      <c r="X12" s="160"/>
      <c r="Y12" s="160"/>
      <c r="Z12" s="160"/>
      <c r="AA12" s="160"/>
      <c r="AB12" s="160"/>
      <c r="AC12" s="160"/>
      <c r="AD12" s="160"/>
      <c r="AE12" s="160"/>
      <c r="AF12" s="160"/>
      <c r="AG12" s="195"/>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row>
    <row r="13" ht="27" customHeight="1" spans="1:191">
      <c r="A13" s="176">
        <v>301</v>
      </c>
      <c r="B13" s="177" t="s">
        <v>132</v>
      </c>
      <c r="C13" s="177" t="s">
        <v>133</v>
      </c>
      <c r="D13" s="177" t="s">
        <v>128</v>
      </c>
      <c r="E13" s="177" t="s">
        <v>71</v>
      </c>
      <c r="F13" s="177" t="s">
        <v>77</v>
      </c>
      <c r="G13" s="178">
        <f t="shared" si="0"/>
        <v>32.8073</v>
      </c>
      <c r="H13" s="179">
        <v>32.8073</v>
      </c>
      <c r="I13" s="179">
        <v>32.8073</v>
      </c>
      <c r="J13" s="192"/>
      <c r="K13" s="193">
        <v>0</v>
      </c>
      <c r="L13" s="193"/>
      <c r="M13" s="193">
        <v>0</v>
      </c>
      <c r="N13" s="193"/>
      <c r="O13" s="193"/>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row>
    <row r="14" ht="27" customHeight="1" spans="1:191">
      <c r="A14" s="176">
        <v>301</v>
      </c>
      <c r="B14" s="177" t="s">
        <v>134</v>
      </c>
      <c r="C14" s="177" t="s">
        <v>135</v>
      </c>
      <c r="D14" s="177" t="s">
        <v>128</v>
      </c>
      <c r="E14" s="177" t="s">
        <v>71</v>
      </c>
      <c r="F14" s="177" t="s">
        <v>77</v>
      </c>
      <c r="G14" s="178">
        <f t="shared" si="0"/>
        <v>15.1734</v>
      </c>
      <c r="H14" s="179">
        <v>15.1734</v>
      </c>
      <c r="I14" s="179">
        <v>15.1734</v>
      </c>
      <c r="J14" s="192"/>
      <c r="K14" s="193">
        <v>0</v>
      </c>
      <c r="L14" s="193"/>
      <c r="M14" s="193">
        <v>0</v>
      </c>
      <c r="N14" s="193"/>
      <c r="O14" s="193"/>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row>
    <row r="15" ht="27" customHeight="1" spans="1:191">
      <c r="A15" s="176">
        <v>301</v>
      </c>
      <c r="B15" s="177" t="s">
        <v>136</v>
      </c>
      <c r="C15" s="177" t="s">
        <v>137</v>
      </c>
      <c r="D15" s="177" t="s">
        <v>128</v>
      </c>
      <c r="E15" s="177" t="s">
        <v>71</v>
      </c>
      <c r="F15" s="177" t="s">
        <v>77</v>
      </c>
      <c r="G15" s="178">
        <f t="shared" si="0"/>
        <v>1.6404</v>
      </c>
      <c r="H15" s="179">
        <v>1.6404</v>
      </c>
      <c r="I15" s="179">
        <v>1.6404</v>
      </c>
      <c r="J15" s="192"/>
      <c r="K15" s="193">
        <v>0</v>
      </c>
      <c r="L15" s="193"/>
      <c r="M15" s="193">
        <v>0</v>
      </c>
      <c r="N15" s="193"/>
      <c r="O15" s="193"/>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row>
    <row r="16" ht="27" customHeight="1" spans="1:191">
      <c r="A16" s="176">
        <v>301</v>
      </c>
      <c r="B16" s="177" t="s">
        <v>138</v>
      </c>
      <c r="C16" s="177" t="s">
        <v>139</v>
      </c>
      <c r="D16" s="177" t="s">
        <v>128</v>
      </c>
      <c r="E16" s="177" t="s">
        <v>71</v>
      </c>
      <c r="F16" s="177" t="s">
        <v>77</v>
      </c>
      <c r="G16" s="178">
        <f t="shared" si="0"/>
        <v>24.6054</v>
      </c>
      <c r="H16" s="179">
        <v>24.6054</v>
      </c>
      <c r="I16" s="179">
        <v>24.6054</v>
      </c>
      <c r="J16" s="192"/>
      <c r="K16" s="193">
        <v>0</v>
      </c>
      <c r="L16" s="193"/>
      <c r="M16" s="193">
        <v>0</v>
      </c>
      <c r="N16" s="193"/>
      <c r="O16" s="193"/>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row>
    <row r="17" ht="27" customHeight="1" spans="1:191">
      <c r="A17" s="176">
        <v>302</v>
      </c>
      <c r="B17" s="177" t="s">
        <v>71</v>
      </c>
      <c r="C17" s="177" t="s">
        <v>140</v>
      </c>
      <c r="D17" s="177" t="s">
        <v>128</v>
      </c>
      <c r="E17" s="177" t="s">
        <v>58</v>
      </c>
      <c r="F17" s="177" t="s">
        <v>78</v>
      </c>
      <c r="G17" s="178">
        <f t="shared" si="0"/>
        <v>4.0875</v>
      </c>
      <c r="H17" s="179">
        <v>4.0875</v>
      </c>
      <c r="I17" s="179">
        <v>4.0875</v>
      </c>
      <c r="J17" s="192"/>
      <c r="K17" s="193">
        <v>0</v>
      </c>
      <c r="L17" s="193"/>
      <c r="M17" s="193">
        <v>0</v>
      </c>
      <c r="N17" s="193"/>
      <c r="O17" s="193"/>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row>
    <row r="18" ht="27" customHeight="1" spans="1:191">
      <c r="A18" s="176">
        <v>302</v>
      </c>
      <c r="B18" s="177" t="s">
        <v>58</v>
      </c>
      <c r="C18" s="177" t="s">
        <v>141</v>
      </c>
      <c r="D18" s="177" t="s">
        <v>128</v>
      </c>
      <c r="E18" s="177" t="s">
        <v>58</v>
      </c>
      <c r="F18" s="177" t="s">
        <v>78</v>
      </c>
      <c r="G18" s="178">
        <f t="shared" si="0"/>
        <v>0.2</v>
      </c>
      <c r="H18" s="179">
        <v>0.2</v>
      </c>
      <c r="I18" s="179">
        <v>0.2</v>
      </c>
      <c r="J18" s="192"/>
      <c r="K18" s="193">
        <v>0</v>
      </c>
      <c r="L18" s="193"/>
      <c r="M18" s="193">
        <v>0</v>
      </c>
      <c r="N18" s="193"/>
      <c r="O18" s="193"/>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row>
    <row r="19" ht="27" customHeight="1" spans="1:191">
      <c r="A19" s="176">
        <v>302</v>
      </c>
      <c r="B19" s="177" t="s">
        <v>130</v>
      </c>
      <c r="C19" s="177" t="s">
        <v>142</v>
      </c>
      <c r="D19" s="177" t="s">
        <v>128</v>
      </c>
      <c r="E19" s="177" t="s">
        <v>58</v>
      </c>
      <c r="F19" s="177" t="s">
        <v>78</v>
      </c>
      <c r="G19" s="178">
        <f t="shared" si="0"/>
        <v>0.1</v>
      </c>
      <c r="H19" s="179">
        <v>0.1</v>
      </c>
      <c r="I19" s="179">
        <v>0.1</v>
      </c>
      <c r="J19" s="192"/>
      <c r="K19" s="193">
        <v>0</v>
      </c>
      <c r="L19" s="193"/>
      <c r="M19" s="193">
        <v>0</v>
      </c>
      <c r="N19" s="193"/>
      <c r="O19" s="193"/>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row>
    <row r="20" ht="27" customHeight="1" spans="1:191">
      <c r="A20" s="176">
        <v>302</v>
      </c>
      <c r="B20" s="177" t="s">
        <v>68</v>
      </c>
      <c r="C20" s="177" t="s">
        <v>143</v>
      </c>
      <c r="D20" s="177" t="s">
        <v>128</v>
      </c>
      <c r="E20" s="177" t="s">
        <v>58</v>
      </c>
      <c r="F20" s="177" t="s">
        <v>78</v>
      </c>
      <c r="G20" s="178">
        <f t="shared" si="0"/>
        <v>3.5025</v>
      </c>
      <c r="H20" s="179">
        <v>3.5025</v>
      </c>
      <c r="I20" s="179">
        <v>3.5025</v>
      </c>
      <c r="J20" s="192"/>
      <c r="K20" s="193">
        <v>0</v>
      </c>
      <c r="L20" s="193"/>
      <c r="M20" s="193">
        <v>0</v>
      </c>
      <c r="N20" s="193"/>
      <c r="O20" s="193"/>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row>
    <row r="21" ht="27" customHeight="1" spans="1:191">
      <c r="A21" s="176">
        <v>302</v>
      </c>
      <c r="B21" s="177" t="s">
        <v>138</v>
      </c>
      <c r="C21" s="177" t="s">
        <v>144</v>
      </c>
      <c r="D21" s="177" t="s">
        <v>128</v>
      </c>
      <c r="E21" s="177" t="s">
        <v>58</v>
      </c>
      <c r="F21" s="177" t="s">
        <v>78</v>
      </c>
      <c r="G21" s="178">
        <f t="shared" si="0"/>
        <v>1.5</v>
      </c>
      <c r="H21" s="179">
        <v>1.5</v>
      </c>
      <c r="I21" s="179">
        <v>1.5</v>
      </c>
      <c r="J21" s="192"/>
      <c r="K21" s="193">
        <v>0</v>
      </c>
      <c r="L21" s="193"/>
      <c r="M21" s="193">
        <v>0</v>
      </c>
      <c r="N21" s="193"/>
      <c r="O21" s="193"/>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row>
    <row r="22" ht="27" customHeight="1" spans="1:191">
      <c r="A22" s="176">
        <v>302</v>
      </c>
      <c r="B22" s="177" t="s">
        <v>145</v>
      </c>
      <c r="C22" s="177" t="s">
        <v>146</v>
      </c>
      <c r="D22" s="177" t="s">
        <v>128</v>
      </c>
      <c r="E22" s="177" t="s">
        <v>58</v>
      </c>
      <c r="F22" s="177" t="s">
        <v>78</v>
      </c>
      <c r="G22" s="178">
        <f t="shared" si="0"/>
        <v>0.5</v>
      </c>
      <c r="H22" s="179">
        <v>0.5</v>
      </c>
      <c r="I22" s="179">
        <v>0.5</v>
      </c>
      <c r="J22" s="192"/>
      <c r="K22" s="193">
        <v>0</v>
      </c>
      <c r="L22" s="193"/>
      <c r="M22" s="193">
        <v>0</v>
      </c>
      <c r="N22" s="193"/>
      <c r="O22" s="193"/>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row>
    <row r="23" ht="27" customHeight="1" spans="1:191">
      <c r="A23" s="176">
        <v>302</v>
      </c>
      <c r="B23" s="177" t="s">
        <v>147</v>
      </c>
      <c r="C23" s="177" t="s">
        <v>148</v>
      </c>
      <c r="D23" s="177" t="s">
        <v>128</v>
      </c>
      <c r="E23" s="177" t="s">
        <v>58</v>
      </c>
      <c r="F23" s="177" t="s">
        <v>78</v>
      </c>
      <c r="G23" s="178">
        <v>0.35</v>
      </c>
      <c r="H23" s="179">
        <v>0.35</v>
      </c>
      <c r="I23" s="179">
        <v>0.35</v>
      </c>
      <c r="J23" s="192"/>
      <c r="K23" s="193"/>
      <c r="L23" s="193"/>
      <c r="M23" s="193"/>
      <c r="N23" s="193"/>
      <c r="O23" s="193"/>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row>
    <row r="24" ht="27" customHeight="1" spans="1:15">
      <c r="A24" s="176">
        <v>302</v>
      </c>
      <c r="B24" s="177" t="s">
        <v>149</v>
      </c>
      <c r="C24" s="177" t="s">
        <v>150</v>
      </c>
      <c r="D24" s="177" t="s">
        <v>128</v>
      </c>
      <c r="E24" s="177" t="s">
        <v>58</v>
      </c>
      <c r="F24" s="177" t="s">
        <v>78</v>
      </c>
      <c r="G24" s="178">
        <f t="shared" ref="G24:G29" si="1">H24+K24+M24</f>
        <v>1</v>
      </c>
      <c r="H24" s="179">
        <v>1</v>
      </c>
      <c r="I24" s="179">
        <v>1</v>
      </c>
      <c r="J24" s="192"/>
      <c r="K24" s="193">
        <v>0</v>
      </c>
      <c r="L24" s="193"/>
      <c r="M24" s="193">
        <v>0</v>
      </c>
      <c r="N24" s="193"/>
      <c r="O24" s="193"/>
    </row>
    <row r="25" ht="27" customHeight="1" spans="1:15">
      <c r="A25" s="176">
        <v>302</v>
      </c>
      <c r="B25" s="177" t="s">
        <v>151</v>
      </c>
      <c r="C25" s="177" t="s">
        <v>152</v>
      </c>
      <c r="D25" s="177" t="s">
        <v>128</v>
      </c>
      <c r="E25" s="177" t="s">
        <v>58</v>
      </c>
      <c r="F25" s="177" t="s">
        <v>78</v>
      </c>
      <c r="G25" s="178">
        <f t="shared" si="1"/>
        <v>2.8876</v>
      </c>
      <c r="H25" s="179">
        <v>2.8876</v>
      </c>
      <c r="I25" s="179">
        <v>2.8876</v>
      </c>
      <c r="J25" s="192"/>
      <c r="K25" s="193">
        <v>0</v>
      </c>
      <c r="L25" s="193"/>
      <c r="M25" s="193">
        <v>0</v>
      </c>
      <c r="N25" s="193"/>
      <c r="O25" s="193"/>
    </row>
    <row r="26" ht="27" customHeight="1" spans="1:15">
      <c r="A26" s="176">
        <v>302</v>
      </c>
      <c r="B26" s="177" t="s">
        <v>153</v>
      </c>
      <c r="C26" s="177" t="s">
        <v>154</v>
      </c>
      <c r="D26" s="177" t="s">
        <v>128</v>
      </c>
      <c r="E26" s="177" t="s">
        <v>58</v>
      </c>
      <c r="F26" s="177" t="s">
        <v>78</v>
      </c>
      <c r="G26" s="178">
        <f t="shared" si="1"/>
        <v>3.6095</v>
      </c>
      <c r="H26" s="179">
        <v>3.6095</v>
      </c>
      <c r="I26" s="179">
        <v>3.6095</v>
      </c>
      <c r="J26" s="192"/>
      <c r="K26" s="193">
        <v>0</v>
      </c>
      <c r="L26" s="193"/>
      <c r="M26" s="193">
        <v>0</v>
      </c>
      <c r="N26" s="193"/>
      <c r="O26" s="193"/>
    </row>
    <row r="27" ht="27" customHeight="1" spans="1:15">
      <c r="A27" s="176">
        <v>302</v>
      </c>
      <c r="B27" s="177" t="s">
        <v>155</v>
      </c>
      <c r="C27" s="177" t="s">
        <v>156</v>
      </c>
      <c r="D27" s="177" t="s">
        <v>128</v>
      </c>
      <c r="E27" s="177" t="s">
        <v>58</v>
      </c>
      <c r="F27" s="177" t="s">
        <v>78</v>
      </c>
      <c r="G27" s="178">
        <f t="shared" si="1"/>
        <v>2.05</v>
      </c>
      <c r="H27" s="179">
        <v>2.05</v>
      </c>
      <c r="I27" s="179">
        <v>2.05</v>
      </c>
      <c r="J27" s="192"/>
      <c r="K27" s="193">
        <v>0</v>
      </c>
      <c r="L27" s="193"/>
      <c r="M27" s="193">
        <v>0</v>
      </c>
      <c r="N27" s="193"/>
      <c r="O27" s="193"/>
    </row>
    <row r="28" ht="27" customHeight="1" spans="1:15">
      <c r="A28" s="176">
        <v>302</v>
      </c>
      <c r="B28" s="177" t="s">
        <v>61</v>
      </c>
      <c r="C28" s="177" t="s">
        <v>157</v>
      </c>
      <c r="D28" s="177" t="s">
        <v>128</v>
      </c>
      <c r="E28" s="177" t="s">
        <v>58</v>
      </c>
      <c r="F28" s="177" t="s">
        <v>78</v>
      </c>
      <c r="G28" s="178">
        <f t="shared" si="1"/>
        <v>1.5096</v>
      </c>
      <c r="H28" s="179">
        <v>1.5096</v>
      </c>
      <c r="I28" s="179">
        <v>1.5096</v>
      </c>
      <c r="J28" s="192"/>
      <c r="K28" s="193">
        <v>0</v>
      </c>
      <c r="L28" s="193"/>
      <c r="M28" s="193">
        <v>0</v>
      </c>
      <c r="N28" s="193"/>
      <c r="O28" s="193"/>
    </row>
    <row r="29" ht="27" customHeight="1" spans="1:15">
      <c r="A29" s="176">
        <v>303</v>
      </c>
      <c r="B29" s="177" t="s">
        <v>58</v>
      </c>
      <c r="C29" s="177" t="s">
        <v>158</v>
      </c>
      <c r="D29" s="177" t="s">
        <v>159</v>
      </c>
      <c r="E29" s="177" t="s">
        <v>57</v>
      </c>
      <c r="F29" s="177" t="s">
        <v>160</v>
      </c>
      <c r="G29" s="178">
        <f t="shared" si="1"/>
        <v>9.912</v>
      </c>
      <c r="H29" s="179">
        <v>9.912</v>
      </c>
      <c r="I29" s="179">
        <v>9.912</v>
      </c>
      <c r="J29" s="192"/>
      <c r="K29" s="193">
        <v>0</v>
      </c>
      <c r="L29" s="193"/>
      <c r="M29" s="193">
        <v>0</v>
      </c>
      <c r="N29" s="193"/>
      <c r="O29" s="193"/>
    </row>
  </sheetData>
  <sheetProtection formatCells="0" formatColumns="0" formatRows="0"/>
  <mergeCells count="23">
    <mergeCell ref="N1:O1"/>
    <mergeCell ref="A2:O2"/>
    <mergeCell ref="A3:D3"/>
    <mergeCell ref="A4:C4"/>
    <mergeCell ref="D4:F4"/>
    <mergeCell ref="H4:O4"/>
    <mergeCell ref="A5:B5"/>
    <mergeCell ref="H5:I5"/>
    <mergeCell ref="A6:A7"/>
    <mergeCell ref="B6:B7"/>
    <mergeCell ref="C5:C7"/>
    <mergeCell ref="D5:D7"/>
    <mergeCell ref="E5:E7"/>
    <mergeCell ref="F5:F7"/>
    <mergeCell ref="G4:G7"/>
    <mergeCell ref="H6:H7"/>
    <mergeCell ref="I6:I7"/>
    <mergeCell ref="J5:J7"/>
    <mergeCell ref="K5:K7"/>
    <mergeCell ref="L5:L7"/>
    <mergeCell ref="M5:M7"/>
    <mergeCell ref="N5:N7"/>
    <mergeCell ref="O5:O7"/>
  </mergeCells>
  <printOptions horizontalCentered="1"/>
  <pageMargins left="0" right="0" top="0.393700787401575" bottom="0.393700787401575" header="0.511811004848931" footer="0.511811004848931"/>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showGridLines="0" showZeros="0" workbookViewId="0">
      <selection activeCell="F6" sqref="F6"/>
    </sheetView>
  </sheetViews>
  <sheetFormatPr defaultColWidth="9.16666666666667" defaultRowHeight="10.8" outlineLevelCol="4"/>
  <cols>
    <col min="1" max="1" width="64.6666666666667" customWidth="1"/>
    <col min="2" max="2" width="43.6666666666667" customWidth="1"/>
    <col min="3" max="3" width="27" customWidth="1"/>
  </cols>
  <sheetData>
    <row r="1" ht="32" customHeight="1" spans="1:5">
      <c r="A1" s="102" t="s">
        <v>0</v>
      </c>
      <c r="B1" s="102"/>
      <c r="C1" s="103"/>
      <c r="D1" s="104" t="s">
        <v>161</v>
      </c>
      <c r="E1" s="105"/>
    </row>
    <row r="2" customFormat="1" ht="22" customHeight="1" spans="1:5">
      <c r="A2" s="102"/>
      <c r="B2" s="102"/>
      <c r="C2" s="103"/>
      <c r="D2" s="104"/>
      <c r="E2" s="105"/>
    </row>
    <row r="3" s="132" customFormat="1" ht="35" customHeight="1" spans="1:3">
      <c r="A3" s="135" t="s">
        <v>162</v>
      </c>
      <c r="B3" s="135"/>
      <c r="C3" s="136"/>
    </row>
    <row r="4" ht="15.75" customHeight="1" spans="1:2">
      <c r="A4" s="137" t="s">
        <v>163</v>
      </c>
      <c r="B4" s="138" t="s">
        <v>4</v>
      </c>
    </row>
    <row r="5" s="133" customFormat="1" ht="30" customHeight="1" spans="1:2">
      <c r="A5" s="139" t="s">
        <v>164</v>
      </c>
      <c r="B5" s="140" t="s">
        <v>165</v>
      </c>
    </row>
    <row r="6" s="134" customFormat="1" ht="23.25" customHeight="1" spans="1:3">
      <c r="A6" s="141" t="s">
        <v>166</v>
      </c>
      <c r="B6" s="142">
        <f>B7+B8+B9</f>
        <v>2.4</v>
      </c>
      <c r="C6" s="143"/>
    </row>
    <row r="7" s="134" customFormat="1" ht="23.25" customHeight="1" spans="1:3">
      <c r="A7" s="144" t="s">
        <v>167</v>
      </c>
      <c r="B7" s="145">
        <v>0</v>
      </c>
      <c r="C7" s="143"/>
    </row>
    <row r="8" s="134" customFormat="1" ht="23.25" customHeight="1" spans="1:3">
      <c r="A8" s="144" t="s">
        <v>168</v>
      </c>
      <c r="B8" s="146">
        <v>0.35</v>
      </c>
      <c r="C8" s="143"/>
    </row>
    <row r="9" s="134" customFormat="1" ht="23.25" customHeight="1" spans="1:3">
      <c r="A9" s="144" t="s">
        <v>169</v>
      </c>
      <c r="B9" s="145">
        <f>B10+B11</f>
        <v>2.05</v>
      </c>
      <c r="C9" s="143"/>
    </row>
    <row r="10" s="134" customFormat="1" ht="23.25" customHeight="1" spans="1:3">
      <c r="A10" s="144" t="s">
        <v>170</v>
      </c>
      <c r="B10" s="147">
        <v>2.05</v>
      </c>
      <c r="C10" s="143"/>
    </row>
    <row r="11" s="134" customFormat="1" ht="23.25" customHeight="1" spans="1:3">
      <c r="A11" s="148" t="s">
        <v>171</v>
      </c>
      <c r="B11" s="149">
        <v>0</v>
      </c>
      <c r="C11" s="143"/>
    </row>
    <row r="12" s="133" customFormat="1" ht="23.25" customHeight="1" spans="1:3">
      <c r="A12" s="150"/>
      <c r="B12" s="151"/>
      <c r="C12"/>
    </row>
    <row r="13" s="133" customFormat="1" ht="60" customHeight="1" spans="1:3">
      <c r="A13" s="152" t="s">
        <v>172</v>
      </c>
      <c r="B13" s="152"/>
      <c r="C13" s="143"/>
    </row>
    <row r="14" s="133" customFormat="1" ht="14.25" customHeight="1" spans="1:3">
      <c r="A14"/>
      <c r="B14"/>
      <c r="C14"/>
    </row>
    <row r="15" s="133" customFormat="1" ht="14.25" customHeight="1" spans="1:3">
      <c r="A15"/>
      <c r="B15"/>
      <c r="C15"/>
    </row>
    <row r="16" s="133" customFormat="1" ht="14.25" customHeight="1" spans="1:3">
      <c r="A16"/>
      <c r="B16"/>
      <c r="C16"/>
    </row>
    <row r="17" s="133" customFormat="1" ht="14.25" customHeight="1" spans="1:3">
      <c r="A17"/>
      <c r="B17"/>
      <c r="C17"/>
    </row>
    <row r="18" s="133" customFormat="1" ht="14.25" customHeight="1" spans="1:3">
      <c r="A18"/>
      <c r="B18" s="143"/>
      <c r="C18"/>
    </row>
    <row r="19" s="133" customFormat="1" ht="14.25" customHeight="1" spans="2:2">
      <c r="B19" s="134"/>
    </row>
    <row r="20" s="133" customFormat="1" ht="14.25" customHeight="1"/>
    <row r="21" s="133" customFormat="1" ht="14.25" customHeight="1"/>
    <row r="22" s="133" customFormat="1" ht="14.25" customHeight="1"/>
    <row r="23" s="133" customFormat="1" ht="14.25" customHeight="1"/>
    <row r="24" s="133" customFormat="1" ht="14.25" customHeight="1"/>
    <row r="25" s="133" customFormat="1" ht="14.25" customHeight="1"/>
    <row r="26" s="133" customFormat="1" ht="14.25" customHeight="1"/>
    <row r="27" s="133" customFormat="1" ht="14.25" customHeight="1"/>
    <row r="28" s="133" customFormat="1" ht="14.25" customHeight="1"/>
    <row r="29" s="133" customFormat="1" ht="14.25" customHeight="1"/>
    <row r="30" s="133" customFormat="1" ht="14.25" customHeight="1"/>
    <row r="31" s="133" customFormat="1" ht="14.25" customHeight="1"/>
    <row r="32" s="133" customFormat="1" ht="14.25" customHeight="1"/>
    <row r="33" s="133" customFormat="1" ht="14.25" customHeight="1"/>
    <row r="34" s="133" customFormat="1" ht="14.25" customHeight="1" spans="1:3">
      <c r="A34"/>
      <c r="B34"/>
      <c r="C34"/>
    </row>
    <row r="35" s="133" customFormat="1" ht="14.25" customHeight="1" spans="1:3">
      <c r="A35"/>
      <c r="B35"/>
      <c r="C35"/>
    </row>
    <row r="36" s="133" customFormat="1" ht="14.25" customHeight="1" spans="1:3">
      <c r="A36"/>
      <c r="B36"/>
      <c r="C36"/>
    </row>
    <row r="37" s="133" customFormat="1" ht="14.25" customHeight="1" spans="1:3">
      <c r="A37"/>
      <c r="B37"/>
      <c r="C37"/>
    </row>
  </sheetData>
  <sheetProtection formatCells="0" formatColumns="0" formatRows="0"/>
  <mergeCells count="2">
    <mergeCell ref="A3:B3"/>
    <mergeCell ref="A13:B13"/>
  </mergeCells>
  <printOptions horizontalCentered="1"/>
  <pageMargins left="0.747916666666667" right="0.747916666666667" top="0.984027777777778" bottom="0.984027777777778" header="0.511805555555556" footer="0.511805555555556"/>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workbookViewId="0">
      <selection activeCell="E8" sqref="E8"/>
    </sheetView>
  </sheetViews>
  <sheetFormatPr defaultColWidth="9" defaultRowHeight="15.6"/>
  <cols>
    <col min="1" max="1" width="7.33333333333333" style="101" customWidth="1"/>
    <col min="2" max="3" width="6.66666666666667" style="101" customWidth="1"/>
    <col min="4" max="4" width="16.8333333333333" style="101" customWidth="1"/>
    <col min="5" max="5" width="40.6666666666667" style="101" customWidth="1"/>
    <col min="6" max="11" width="15.1666666666667" style="101" customWidth="1"/>
    <col min="12" max="12" width="17.5" style="101" customWidth="1"/>
    <col min="13" max="13" width="18" style="101" customWidth="1"/>
    <col min="14" max="14" width="12.8333333333333" style="101" customWidth="1"/>
    <col min="15" max="16384" width="9.33333333333333" style="101"/>
  </cols>
  <sheetData>
    <row r="1" ht="14.25" customHeight="1" spans="1:14">
      <c r="A1" s="102" t="s">
        <v>0</v>
      </c>
      <c r="B1" s="102"/>
      <c r="C1" s="103"/>
      <c r="D1" s="104"/>
      <c r="E1" s="105"/>
      <c r="F1" s="106"/>
      <c r="G1" s="106"/>
      <c r="H1" s="106"/>
      <c r="I1" s="124"/>
      <c r="J1" s="106"/>
      <c r="K1" s="106"/>
      <c r="L1" s="106"/>
      <c r="M1" s="106"/>
      <c r="N1" s="125" t="s">
        <v>173</v>
      </c>
    </row>
    <row r="2" ht="20.25" customHeight="1" spans="1:14">
      <c r="A2" s="107" t="s">
        <v>174</v>
      </c>
      <c r="B2" s="108"/>
      <c r="C2" s="108"/>
      <c r="D2" s="108"/>
      <c r="E2" s="108"/>
      <c r="F2" s="108"/>
      <c r="G2" s="108"/>
      <c r="H2" s="108"/>
      <c r="I2" s="108"/>
      <c r="J2" s="108"/>
      <c r="K2" s="108"/>
      <c r="L2" s="108"/>
      <c r="M2" s="108"/>
      <c r="N2" s="108"/>
    </row>
    <row r="3" ht="14.25" customHeight="1" spans="1:14">
      <c r="A3" s="100" t="s">
        <v>3</v>
      </c>
      <c r="B3"/>
      <c r="C3"/>
      <c r="D3"/>
      <c r="E3"/>
      <c r="F3" s="106"/>
      <c r="G3" s="109"/>
      <c r="H3" s="109"/>
      <c r="I3" s="109"/>
      <c r="J3" s="109"/>
      <c r="K3" s="109"/>
      <c r="L3" s="109"/>
      <c r="M3" s="126"/>
      <c r="N3" s="127" t="s">
        <v>4</v>
      </c>
    </row>
    <row r="4" ht="19" customHeight="1" spans="1:14">
      <c r="A4" s="110" t="s">
        <v>46</v>
      </c>
      <c r="B4" s="110"/>
      <c r="C4" s="110"/>
      <c r="D4" s="111" t="s">
        <v>47</v>
      </c>
      <c r="E4" s="111" t="s">
        <v>48</v>
      </c>
      <c r="F4" s="111" t="s">
        <v>49</v>
      </c>
      <c r="G4" s="112" t="s">
        <v>75</v>
      </c>
      <c r="H4" s="112"/>
      <c r="I4" s="112"/>
      <c r="J4" s="128"/>
      <c r="K4" s="112"/>
      <c r="L4" s="129" t="s">
        <v>76</v>
      </c>
      <c r="M4" s="112"/>
      <c r="N4" s="130"/>
    </row>
    <row r="5" ht="28.5" customHeight="1" spans="1:14">
      <c r="A5" s="113" t="s">
        <v>50</v>
      </c>
      <c r="B5" s="114" t="s">
        <v>51</v>
      </c>
      <c r="C5" s="114" t="s">
        <v>52</v>
      </c>
      <c r="D5" s="111"/>
      <c r="E5" s="111"/>
      <c r="F5" s="111"/>
      <c r="G5" s="115" t="s">
        <v>20</v>
      </c>
      <c r="H5" s="111" t="s">
        <v>77</v>
      </c>
      <c r="I5" s="111" t="s">
        <v>78</v>
      </c>
      <c r="J5" s="111" t="s">
        <v>79</v>
      </c>
      <c r="K5" s="111" t="s">
        <v>80</v>
      </c>
      <c r="L5" s="111" t="s">
        <v>20</v>
      </c>
      <c r="M5" s="131" t="s">
        <v>81</v>
      </c>
      <c r="N5" s="111" t="s">
        <v>82</v>
      </c>
    </row>
    <row r="6" s="100" customFormat="1" ht="24.75" customHeight="1" spans="1:14">
      <c r="A6" s="116"/>
      <c r="B6" s="116"/>
      <c r="C6" s="116"/>
      <c r="D6" s="116"/>
      <c r="E6" s="117"/>
      <c r="F6" s="118">
        <f>G6+L6</f>
        <v>0</v>
      </c>
      <c r="G6" s="118">
        <f>H6+I6+J6+K6</f>
        <v>0</v>
      </c>
      <c r="H6" s="118"/>
      <c r="I6" s="118"/>
      <c r="J6" s="118"/>
      <c r="K6" s="118"/>
      <c r="L6" s="118">
        <f>M6</f>
        <v>0</v>
      </c>
      <c r="M6" s="118"/>
      <c r="N6" s="118"/>
    </row>
    <row r="7" ht="28" customHeight="1" spans="1:14">
      <c r="A7" s="111"/>
      <c r="B7" s="119"/>
      <c r="C7" s="119"/>
      <c r="D7" s="120"/>
      <c r="E7" s="121"/>
      <c r="F7" s="122"/>
      <c r="G7" s="122"/>
      <c r="H7" s="122"/>
      <c r="I7" s="122"/>
      <c r="J7" s="122"/>
      <c r="K7" s="122"/>
      <c r="L7" s="122"/>
      <c r="M7" s="122"/>
      <c r="N7" s="122"/>
    </row>
    <row r="8" ht="14.25" customHeight="1" spans="1:14">
      <c r="A8"/>
      <c r="B8"/>
      <c r="C8"/>
      <c r="D8"/>
      <c r="E8"/>
      <c r="F8"/>
      <c r="G8"/>
      <c r="H8"/>
      <c r="I8"/>
      <c r="J8"/>
      <c r="K8"/>
      <c r="L8"/>
      <c r="M8"/>
      <c r="N8"/>
    </row>
    <row r="9" ht="14.25" customHeight="1" spans="1:14">
      <c r="A9"/>
      <c r="B9"/>
      <c r="C9"/>
      <c r="D9"/>
      <c r="E9"/>
      <c r="F9"/>
      <c r="G9"/>
      <c r="H9"/>
      <c r="I9"/>
      <c r="J9"/>
      <c r="K9"/>
      <c r="L9"/>
      <c r="M9"/>
      <c r="N9"/>
    </row>
    <row r="10" ht="14.25" customHeight="1" spans="1:14">
      <c r="A10"/>
      <c r="B10"/>
      <c r="C10"/>
      <c r="D10"/>
      <c r="E10"/>
      <c r="F10"/>
      <c r="G10"/>
      <c r="H10"/>
      <c r="I10"/>
      <c r="J10"/>
      <c r="K10"/>
      <c r="L10"/>
      <c r="M10"/>
      <c r="N10"/>
    </row>
    <row r="11" ht="14.25" customHeight="1" spans="1:14">
      <c r="A11"/>
      <c r="B11"/>
      <c r="C11"/>
      <c r="D11"/>
      <c r="E11"/>
      <c r="F11"/>
      <c r="G11"/>
      <c r="H11"/>
      <c r="I11"/>
      <c r="J11"/>
      <c r="K11"/>
      <c r="L11"/>
      <c r="M11"/>
      <c r="N11"/>
    </row>
    <row r="12" ht="14.25" customHeight="1" spans="1:14">
      <c r="A12"/>
      <c r="B12"/>
      <c r="C12"/>
      <c r="D12"/>
      <c r="E12"/>
      <c r="F12"/>
      <c r="G12"/>
      <c r="H12"/>
      <c r="I12"/>
      <c r="J12"/>
      <c r="K12"/>
      <c r="L12"/>
      <c r="M12"/>
      <c r="N12"/>
    </row>
    <row r="13" ht="14.25" customHeight="1" spans="1:14">
      <c r="A13"/>
      <c r="B13"/>
      <c r="C13"/>
      <c r="D13"/>
      <c r="E13" s="123"/>
      <c r="F13"/>
      <c r="G13"/>
      <c r="H13"/>
      <c r="I13"/>
      <c r="J13"/>
      <c r="K13"/>
      <c r="L13"/>
      <c r="M13"/>
      <c r="N13"/>
    </row>
  </sheetData>
  <sheetProtection formatCells="0" formatColumns="0" formatRows="0"/>
  <mergeCells count="3">
    <mergeCell ref="D4:D5"/>
    <mergeCell ref="E4:E5"/>
    <mergeCell ref="F4:F5"/>
  </mergeCells>
  <pageMargins left="0.751388888888889" right="0.751388888888889" top="1" bottom="1" header="0.5" footer="0.5"/>
  <pageSetup paperSize="9" scale="7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showGridLines="0" showZeros="0" workbookViewId="0">
      <selection activeCell="P14" sqref="P14"/>
    </sheetView>
  </sheetViews>
  <sheetFormatPr defaultColWidth="9" defaultRowHeight="15.6"/>
  <cols>
    <col min="1" max="1" width="7.33333333333333" style="73" customWidth="1"/>
    <col min="2" max="3" width="6.66666666666667" style="73" customWidth="1"/>
    <col min="4" max="4" width="31.5" style="73" customWidth="1"/>
    <col min="5" max="10" width="15.1666666666667" style="73" customWidth="1"/>
    <col min="11" max="11" width="17.5" style="73" customWidth="1"/>
    <col min="12" max="12" width="18" style="73" customWidth="1"/>
    <col min="13" max="13" width="12.8333333333333" style="73" customWidth="1"/>
    <col min="14" max="16384" width="9.33333333333333" style="73"/>
  </cols>
  <sheetData>
    <row r="1" spans="1:1">
      <c r="A1" s="73" t="s">
        <v>0</v>
      </c>
    </row>
    <row r="2" ht="34" customHeight="1" spans="1:13">
      <c r="A2" s="74" t="s">
        <v>175</v>
      </c>
      <c r="B2" s="75"/>
      <c r="C2" s="75"/>
      <c r="D2" s="75"/>
      <c r="E2" s="75"/>
      <c r="F2" s="75"/>
      <c r="G2" s="75"/>
      <c r="H2" s="75"/>
      <c r="I2" s="75"/>
      <c r="J2" s="75"/>
      <c r="K2" s="75"/>
      <c r="L2" s="75"/>
      <c r="M2" s="75"/>
    </row>
    <row r="3" ht="14.25" customHeight="1" spans="1:15">
      <c r="A3" s="76" t="s">
        <v>3</v>
      </c>
      <c r="E3" s="77"/>
      <c r="F3" s="78"/>
      <c r="G3" s="78"/>
      <c r="H3" s="78"/>
      <c r="I3" s="78"/>
      <c r="J3" s="78"/>
      <c r="K3" s="78"/>
      <c r="L3" s="93"/>
      <c r="N3" s="94" t="s">
        <v>4</v>
      </c>
      <c r="O3" s="94"/>
    </row>
    <row r="4" ht="36" customHeight="1" spans="1:15">
      <c r="A4" s="79" t="s">
        <v>46</v>
      </c>
      <c r="B4" s="79"/>
      <c r="C4" s="79"/>
      <c r="D4" s="80" t="s">
        <v>48</v>
      </c>
      <c r="E4" s="80" t="s">
        <v>49</v>
      </c>
      <c r="F4" s="81" t="s">
        <v>75</v>
      </c>
      <c r="G4" s="81"/>
      <c r="H4" s="81"/>
      <c r="I4" s="95"/>
      <c r="J4" s="81"/>
      <c r="K4" s="96" t="s">
        <v>76</v>
      </c>
      <c r="L4" s="97"/>
      <c r="M4" s="97"/>
      <c r="N4" s="97"/>
      <c r="O4" s="98"/>
    </row>
    <row r="5" ht="36" customHeight="1" spans="1:15">
      <c r="A5" s="82" t="s">
        <v>50</v>
      </c>
      <c r="B5" s="83" t="s">
        <v>51</v>
      </c>
      <c r="C5" s="83" t="s">
        <v>52</v>
      </c>
      <c r="D5" s="80"/>
      <c r="E5" s="80"/>
      <c r="F5" s="84" t="s">
        <v>20</v>
      </c>
      <c r="G5" s="80" t="s">
        <v>77</v>
      </c>
      <c r="H5" s="80" t="s">
        <v>78</v>
      </c>
      <c r="I5" s="80" t="s">
        <v>79</v>
      </c>
      <c r="J5" s="80" t="s">
        <v>80</v>
      </c>
      <c r="K5" s="80" t="s">
        <v>20</v>
      </c>
      <c r="L5" s="99" t="s">
        <v>176</v>
      </c>
      <c r="M5" s="99" t="s">
        <v>177</v>
      </c>
      <c r="N5" s="99" t="s">
        <v>178</v>
      </c>
      <c r="O5" s="99" t="s">
        <v>179</v>
      </c>
    </row>
    <row r="6" ht="24.75" customHeight="1" spans="1:15">
      <c r="A6" s="85"/>
      <c r="B6" s="85"/>
      <c r="C6" s="85"/>
      <c r="D6" s="86"/>
      <c r="E6" s="87"/>
      <c r="F6" s="87"/>
      <c r="G6" s="87"/>
      <c r="H6" s="87"/>
      <c r="I6" s="87"/>
      <c r="J6" s="87"/>
      <c r="K6" s="87"/>
      <c r="L6" s="87"/>
      <c r="M6" s="87"/>
      <c r="N6" s="91"/>
      <c r="O6" s="91"/>
    </row>
    <row r="7" spans="1:15">
      <c r="A7" s="80"/>
      <c r="B7" s="88"/>
      <c r="C7" s="88"/>
      <c r="D7" s="89"/>
      <c r="E7" s="90"/>
      <c r="F7" s="90"/>
      <c r="G7" s="90"/>
      <c r="H7" s="90"/>
      <c r="I7" s="90"/>
      <c r="J7" s="90"/>
      <c r="K7" s="90"/>
      <c r="L7" s="90"/>
      <c r="M7" s="90"/>
      <c r="N7" s="91"/>
      <c r="O7" s="91"/>
    </row>
    <row r="8" spans="1:15">
      <c r="A8" s="91"/>
      <c r="B8" s="91"/>
      <c r="C8" s="91"/>
      <c r="D8" s="91"/>
      <c r="E8" s="91"/>
      <c r="F8" s="91"/>
      <c r="G8" s="91"/>
      <c r="H8" s="91"/>
      <c r="I8" s="91"/>
      <c r="J8" s="91"/>
      <c r="K8" s="91"/>
      <c r="L8" s="91"/>
      <c r="M8" s="91"/>
      <c r="N8" s="91"/>
      <c r="O8" s="91"/>
    </row>
    <row r="9" spans="1:15">
      <c r="A9" s="91"/>
      <c r="B9" s="91"/>
      <c r="C9" s="91"/>
      <c r="D9" s="91"/>
      <c r="E9" s="91"/>
      <c r="F9" s="91"/>
      <c r="G9" s="91"/>
      <c r="H9" s="91"/>
      <c r="I9" s="91"/>
      <c r="J9" s="91"/>
      <c r="K9" s="91"/>
      <c r="L9" s="91"/>
      <c r="M9" s="91"/>
      <c r="N9" s="91"/>
      <c r="O9" s="91"/>
    </row>
    <row r="10" spans="1:15">
      <c r="A10" s="91"/>
      <c r="B10" s="91"/>
      <c r="C10" s="91"/>
      <c r="D10" s="91"/>
      <c r="E10" s="91"/>
      <c r="F10" s="91"/>
      <c r="G10" s="91"/>
      <c r="H10" s="91"/>
      <c r="I10" s="91"/>
      <c r="J10" s="91"/>
      <c r="K10" s="91"/>
      <c r="L10" s="91"/>
      <c r="M10" s="91"/>
      <c r="N10" s="91"/>
      <c r="O10" s="91"/>
    </row>
    <row r="11" spans="1:15">
      <c r="A11" s="91"/>
      <c r="B11" s="91"/>
      <c r="C11" s="91"/>
      <c r="D11" s="91"/>
      <c r="E11" s="91"/>
      <c r="F11" s="91"/>
      <c r="G11" s="91"/>
      <c r="H11" s="91"/>
      <c r="I11" s="91"/>
      <c r="J11" s="91"/>
      <c r="K11" s="91"/>
      <c r="L11" s="91"/>
      <c r="M11" s="91"/>
      <c r="N11" s="91"/>
      <c r="O11" s="91"/>
    </row>
    <row r="13" spans="4:4">
      <c r="D13" s="92"/>
    </row>
  </sheetData>
  <sheetProtection formatCells="0" formatColumns="0" formatRows="0"/>
  <mergeCells count="4">
    <mergeCell ref="N3:O3"/>
    <mergeCell ref="K4:O4"/>
    <mergeCell ref="D4:D5"/>
    <mergeCell ref="E4:E5"/>
  </mergeCells>
  <pageMargins left="0.751388888888889" right="0.751388888888889" top="1" bottom="1" header="0.5" footer="0.5"/>
  <pageSetup paperSize="9" scale="7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微软用户</Company>
  <Application>Microsoft Excel</Application>
  <HeadingPairs>
    <vt:vector size="2" baseType="variant">
      <vt:variant>
        <vt:lpstr>工作表</vt:lpstr>
      </vt:variant>
      <vt:variant>
        <vt:i4>12</vt:i4>
      </vt:variant>
    </vt:vector>
  </HeadingPairs>
  <TitlesOfParts>
    <vt:vector size="12" baseType="lpstr">
      <vt:lpstr>1部门预算收支总表</vt:lpstr>
      <vt:lpstr>2部门收入总体情况表</vt:lpstr>
      <vt:lpstr>3支出情况表</vt:lpstr>
      <vt:lpstr>4财政拨款收支总表</vt:lpstr>
      <vt:lpstr>5一般公共预算支出情况表</vt:lpstr>
      <vt:lpstr>6支出经济分类汇总表</vt:lpstr>
      <vt:lpstr>7一般公共预算“三公”经费支出表</vt:lpstr>
      <vt:lpstr>8政府性基金支出情况表</vt:lpstr>
      <vt:lpstr>9国有资本经营预算情况表</vt:lpstr>
      <vt:lpstr>10政府采购情况表</vt:lpstr>
      <vt:lpstr>11部门(单位)整体绩效目标表 </vt:lpstr>
      <vt:lpstr>12部门预算项目绩效目标表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dcterms:created xsi:type="dcterms:W3CDTF">2017-12-06T01:55:00Z</dcterms:created>
  <cp:lastPrinted>2018-03-22T08:59:00Z</cp:lastPrinted>
  <dcterms:modified xsi:type="dcterms:W3CDTF">2021-02-26T01:29:51Z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1248288</vt:i4>
  </property>
  <property fmtid="{D5CDD505-2E9C-101B-9397-08002B2CF9AE}" pid="3" name="KSOProductBuildVer">
    <vt:lpwstr>2052-11.1.0.10314</vt:lpwstr>
  </property>
</Properties>
</file>